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nne\Dropbox\EU_PLATFORM_RBS\information bank\DATA\"/>
    </mc:Choice>
  </mc:AlternateContent>
  <xr:revisionPtr revIDLastSave="0" documentId="13_ncr:1_{B4471FCC-6EC9-4E8D-B027-203B0A293D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" sheetId="3" r:id="rId1"/>
    <sheet name="Data" sheetId="1" r:id="rId2"/>
    <sheet name="Exchange rat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6" i="1" l="1"/>
  <c r="K65" i="1"/>
  <c r="U78" i="1"/>
  <c r="R78" i="1"/>
  <c r="P78" i="1"/>
  <c r="O78" i="1"/>
  <c r="L78" i="1"/>
  <c r="K78" i="1"/>
  <c r="U77" i="1"/>
  <c r="R77" i="1"/>
  <c r="P77" i="1"/>
  <c r="O77" i="1"/>
  <c r="L77" i="1"/>
  <c r="K77" i="1"/>
  <c r="J77" i="1"/>
  <c r="U76" i="1"/>
  <c r="R76" i="1"/>
  <c r="P76" i="1"/>
  <c r="O76" i="1"/>
  <c r="L76" i="1"/>
  <c r="K76" i="1"/>
  <c r="J76" i="1"/>
  <c r="U74" i="1"/>
  <c r="R74" i="1"/>
  <c r="P74" i="1"/>
  <c r="O74" i="1"/>
  <c r="L74" i="1"/>
  <c r="K74" i="1"/>
  <c r="U73" i="1"/>
  <c r="R73" i="1"/>
  <c r="P73" i="1"/>
  <c r="O73" i="1"/>
  <c r="L73" i="1"/>
  <c r="K73" i="1"/>
  <c r="J73" i="1"/>
  <c r="U72" i="1"/>
  <c r="R72" i="1"/>
  <c r="P72" i="1"/>
  <c r="O72" i="1"/>
  <c r="L72" i="1"/>
  <c r="K72" i="1"/>
  <c r="J72" i="1"/>
  <c r="U70" i="1"/>
  <c r="R70" i="1"/>
  <c r="P70" i="1"/>
  <c r="O70" i="1"/>
  <c r="L70" i="1"/>
  <c r="K70" i="1"/>
  <c r="U69" i="1"/>
  <c r="R69" i="1"/>
  <c r="P69" i="1"/>
  <c r="O69" i="1"/>
  <c r="L69" i="1"/>
  <c r="K69" i="1"/>
  <c r="J69" i="1"/>
  <c r="U68" i="1"/>
  <c r="R68" i="1"/>
  <c r="P68" i="1"/>
  <c r="O68" i="1"/>
  <c r="L68" i="1"/>
  <c r="K68" i="1"/>
  <c r="J68" i="1"/>
  <c r="U66" i="1"/>
  <c r="R66" i="1"/>
  <c r="P66" i="1"/>
  <c r="O66" i="1"/>
  <c r="L66" i="1"/>
  <c r="U65" i="1"/>
  <c r="R65" i="1"/>
  <c r="P65" i="1"/>
  <c r="O65" i="1"/>
  <c r="L65" i="1"/>
  <c r="J65" i="1"/>
  <c r="U64" i="1"/>
  <c r="R64" i="1"/>
  <c r="P64" i="1"/>
  <c r="O64" i="1"/>
  <c r="L64" i="1"/>
  <c r="K64" i="1"/>
  <c r="J64" i="1"/>
  <c r="C78" i="1"/>
  <c r="B78" i="1"/>
  <c r="C77" i="1"/>
  <c r="B77" i="1"/>
  <c r="D76" i="1"/>
  <c r="C76" i="1"/>
  <c r="B76" i="1"/>
  <c r="C74" i="1"/>
  <c r="B74" i="1"/>
  <c r="C73" i="1"/>
  <c r="B73" i="1"/>
  <c r="D72" i="1"/>
  <c r="C72" i="1"/>
  <c r="B72" i="1"/>
  <c r="C70" i="1"/>
  <c r="B70" i="1"/>
  <c r="C69" i="1"/>
  <c r="B69" i="1"/>
  <c r="D68" i="1"/>
  <c r="C68" i="1"/>
  <c r="B68" i="1"/>
  <c r="C66" i="1"/>
  <c r="B66" i="1"/>
  <c r="C65" i="1"/>
  <c r="B65" i="1"/>
  <c r="D64" i="1"/>
  <c r="C64" i="1"/>
  <c r="B64" i="1"/>
</calcChain>
</file>

<file path=xl/sharedStrings.xml><?xml version="1.0" encoding="utf-8"?>
<sst xmlns="http://schemas.openxmlformats.org/spreadsheetml/2006/main" count="175" uniqueCount="91">
  <si>
    <t>Athens</t>
  </si>
  <si>
    <t>Budapest</t>
  </si>
  <si>
    <t>Helsinki</t>
  </si>
  <si>
    <t>Rome</t>
  </si>
  <si>
    <t>Madrid</t>
  </si>
  <si>
    <t>Brussels</t>
  </si>
  <si>
    <t>Vienna</t>
  </si>
  <si>
    <t>Sofia</t>
  </si>
  <si>
    <t>Zaghreb</t>
  </si>
  <si>
    <t>Nicosia</t>
  </si>
  <si>
    <t>Prague</t>
  </si>
  <si>
    <t>Copenhagen</t>
  </si>
  <si>
    <t>Tallinn</t>
  </si>
  <si>
    <t>Paris</t>
  </si>
  <si>
    <t>Riga</t>
  </si>
  <si>
    <t>Vilnius</t>
  </si>
  <si>
    <t>Luxemburg</t>
  </si>
  <si>
    <t>Amsterdam</t>
  </si>
  <si>
    <t>Warschaw</t>
  </si>
  <si>
    <t>Lisbon</t>
  </si>
  <si>
    <t>Bucharest</t>
  </si>
  <si>
    <t>Bratislava</t>
  </si>
  <si>
    <t>Personal care</t>
  </si>
  <si>
    <t>Health care</t>
  </si>
  <si>
    <t>Stockholm</t>
  </si>
  <si>
    <t>Ljublijana</t>
  </si>
  <si>
    <t>€</t>
  </si>
  <si>
    <t>Baskets</t>
  </si>
  <si>
    <t>Valletta</t>
  </si>
  <si>
    <t>Berlin</t>
  </si>
  <si>
    <t>AT</t>
  </si>
  <si>
    <t>BE</t>
  </si>
  <si>
    <t>BG</t>
  </si>
  <si>
    <t>CY</t>
  </si>
  <si>
    <t>HR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</si>
  <si>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</si>
  <si>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</si>
  <si>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</si>
  <si>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</si>
  <si>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</si>
  <si>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</si>
  <si>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</si>
  <si>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</si>
  <si>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</si>
  <si>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</si>
  <si>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</si>
  <si>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</si>
  <si>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</si>
  <si>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</si>
  <si>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</si>
  <si>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</si>
  <si>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</si>
  <si>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</si>
  <si>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</si>
  <si>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</si>
  <si>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</si>
  <si>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Healthy food + kitchen equipment</t>
  </si>
  <si>
    <t>Total food (incl. physical activity &amp; social functions)</t>
  </si>
  <si>
    <t>Couple+ two children (6-11y; 12-17y)</t>
  </si>
  <si>
    <t>Single person</t>
  </si>
  <si>
    <t>outright home owner</t>
  </si>
  <si>
    <t>tenant (private market)</t>
  </si>
  <si>
    <t>tenant (reduced rent)</t>
  </si>
  <si>
    <t>couple+ two children (6-11y; 12-17y)</t>
  </si>
  <si>
    <t>monthly amounts in euro</t>
  </si>
  <si>
    <t>Single woman (minimum recommended amounts) + two children (boy 10y, girl 14y)</t>
  </si>
  <si>
    <t>SEK</t>
  </si>
  <si>
    <t>RON</t>
  </si>
  <si>
    <t>PLN</t>
  </si>
  <si>
    <t>HUF</t>
  </si>
  <si>
    <t>HRK</t>
  </si>
  <si>
    <t>DKK</t>
  </si>
  <si>
    <t>CZK</t>
  </si>
  <si>
    <t>BGN</t>
  </si>
  <si>
    <t>currency</t>
  </si>
  <si>
    <t>rate (1 euro = …)</t>
  </si>
  <si>
    <t>Exchange rates used to convert to Euro</t>
  </si>
  <si>
    <t>Please cite the data as:</t>
  </si>
  <si>
    <t>The data in this workbook refer to the final figures used in the final report of the EU Pilot project on a common methodology for comparable reference budgets in Europe.</t>
  </si>
  <si>
    <r>
      <t xml:space="preserve">Goedemé, T., Storms, B., Penne, T. and Van den Bosch, K. (eds.) (2015), </t>
    </r>
    <r>
      <rPr>
        <i/>
        <sz val="11"/>
        <color theme="1"/>
        <rFont val="Calibri"/>
        <family val="2"/>
        <scheme val="minor"/>
      </rPr>
      <t>The development of a methodology for comparable reference budgets in Europe - Final report of the pilot project</t>
    </r>
    <r>
      <rPr>
        <sz val="11"/>
        <color theme="1"/>
        <rFont val="Calibri"/>
        <family val="2"/>
        <scheme val="minor"/>
      </rPr>
      <t>,  Brussels: European Commission. DOI: https://doi.org/10.2767/096631.</t>
    </r>
  </si>
  <si>
    <t xml:space="preserve">All amounts are in EUR. </t>
  </si>
  <si>
    <t>Housing basket</t>
  </si>
  <si>
    <t>Single (average woman and man; average minimum and maximum amounts for food)</t>
  </si>
  <si>
    <t>couple</t>
  </si>
  <si>
    <t>(all baskets except for housing)</t>
  </si>
  <si>
    <t>prices of 2015</t>
  </si>
  <si>
    <t>Rent</t>
  </si>
  <si>
    <t>Housing costs, other than rent</t>
  </si>
  <si>
    <t>Total housing costs</t>
  </si>
  <si>
    <t>single parent + two children (boy 6-11y, girl 12-15y)</t>
  </si>
  <si>
    <t>Some of these data have been further refined and adjusted when used in specific research papers (see https://www.referencebudgets.eu/publications). However, the numbers here refer to the original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</si>
</sst>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horizontal="center"/>
    </xf>
    <xf numFmtId="0" fontId="2" fillId="2" borderId="0" xfId="0" applyFont="1" applyFill="1"/>
    <xf numFmtId="0" fontId="1" fillId="0" borderId="0" xfId="0" applyFont="1" applyAlignment="1"/>
    <xf numFmtId="0" fontId="0" fillId="0" borderId="0" xfId="0" applyFill="1" applyAlignment="1">
      <alignment horizontal="center" wrapText="1"/>
    </xf>
    <xf numFmtId="44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 wrapText="1"/>
    </xf>
    <xf numFmtId="0" fontId="2" fillId="3" borderId="0" xfId="0" applyFont="1" applyFill="1"/>
    <xf numFmtId="1" fontId="0" fillId="0" borderId="0" xfId="0" applyNumberFormat="1" applyFill="1" applyAlignment="1"/>
    <xf numFmtId="1" fontId="0" fillId="0" borderId="0" xfId="0" applyNumberFormat="1" applyFill="1" applyAlignment="1">
      <alignment wrapText="1"/>
    </xf>
    <xf numFmtId="1" fontId="3" fillId="0" borderId="0" xfId="0" applyNumberFormat="1" applyFont="1" applyFill="1" applyAlignment="1"/>
    <xf numFmtId="1" fontId="2" fillId="0" borderId="0" xfId="0" applyNumberFormat="1" applyFont="1" applyFill="1" applyAlignment="1"/>
    <xf numFmtId="4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1" fontId="0" fillId="0" borderId="0" xfId="0" applyNumberForma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0" fillId="0" borderId="0" xfId="0" applyNumberFormat="1" applyFill="1"/>
    <xf numFmtId="1" fontId="2" fillId="0" borderId="0" xfId="0" applyNumberFormat="1" applyFont="1" applyFill="1"/>
    <xf numFmtId="2" fontId="0" fillId="0" borderId="0" xfId="0" applyNumberFormat="1"/>
    <xf numFmtId="0" fontId="0" fillId="4" borderId="0" xfId="0" applyFill="1" applyAlignment="1">
      <alignment wrapText="1"/>
    </xf>
    <xf numFmtId="0" fontId="0" fillId="4" borderId="0" xfId="0" applyFill="1"/>
    <xf numFmtId="0" fontId="1" fillId="4" borderId="0" xfId="0" applyFont="1" applyFill="1" applyAlignment="1">
      <alignment wrapText="1"/>
    </xf>
    <xf numFmtId="164" fontId="0" fillId="0" borderId="0" xfId="0" applyNumberFormat="1" applyFill="1" applyAlignment="1"/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/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/>
    <xf numFmtId="1" fontId="0" fillId="0" borderId="1" xfId="0" applyNumberFormat="1" applyFill="1" applyBorder="1" applyAlignment="1">
      <alignment wrapText="1"/>
    </xf>
    <xf numFmtId="1" fontId="3" fillId="0" borderId="1" xfId="0" applyNumberFormat="1" applyFont="1" applyFill="1" applyBorder="1" applyAlignment="1"/>
    <xf numFmtId="1" fontId="2" fillId="0" borderId="1" xfId="0" applyNumberFormat="1" applyFont="1" applyFill="1" applyBorder="1" applyAlignment="1"/>
    <xf numFmtId="0" fontId="0" fillId="2" borderId="2" xfId="0" applyFill="1" applyBorder="1"/>
    <xf numFmtId="1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/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 applyAlignment="1">
      <alignment horizontal="right"/>
    </xf>
    <xf numFmtId="0" fontId="2" fillId="2" borderId="0" xfId="0" applyFont="1" applyFill="1" applyBorder="1"/>
    <xf numFmtId="0" fontId="0" fillId="0" borderId="3" xfId="0" applyBorder="1" applyAlignment="1"/>
    <xf numFmtId="1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center"/>
    </xf>
  </cellXfs>
  <cellStyles count="1">
    <cellStyle name="Standaard" xfId="0" builtinId="0"/>
  </cellStyles>
  <dxfs count="1">
    <dxf>
      <font>
        <color auto="1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31"/>
  <sheetViews>
    <sheetView tabSelected="1" workbookViewId="0">
      <selection activeCell="B12" sqref="B12"/>
    </sheetView>
  </sheetViews>
  <sheetFormatPr defaultRowHeight="15" x14ac:dyDescent="0.25"/>
  <cols>
    <col min="1" max="1" width="9.140625" style="26"/>
    <col min="2" max="2" width="118.5703125" style="26" customWidth="1"/>
    <col min="3" max="16384" width="9.140625" style="26"/>
  </cols>
  <sheetData>
    <row r="1" spans="2:2" x14ac:dyDescent="0.25">
      <c r="B1" s="25"/>
    </row>
    <row r="2" spans="2:2" ht="30" x14ac:dyDescent="0.25">
      <c r="B2" s="27" t="s">
        <v>78</v>
      </c>
    </row>
    <row r="3" spans="2:2" ht="30" x14ac:dyDescent="0.25">
      <c r="B3" s="25" t="s">
        <v>90</v>
      </c>
    </row>
    <row r="4" spans="2:2" x14ac:dyDescent="0.25">
      <c r="B4" s="25"/>
    </row>
    <row r="5" spans="2:2" x14ac:dyDescent="0.25">
      <c r="B5" s="25" t="s">
        <v>77</v>
      </c>
    </row>
    <row r="6" spans="2:2" ht="30.75" customHeight="1" x14ac:dyDescent="0.25">
      <c r="B6" s="25" t="s">
        <v>79</v>
      </c>
    </row>
    <row r="7" spans="2:2" x14ac:dyDescent="0.25">
      <c r="B7" s="25"/>
    </row>
    <row r="8" spans="2:2" x14ac:dyDescent="0.25">
      <c r="B8" s="25"/>
    </row>
    <row r="9" spans="2:2" x14ac:dyDescent="0.25">
      <c r="B9" s="25" t="s">
        <v>80</v>
      </c>
    </row>
    <row r="10" spans="2:2" x14ac:dyDescent="0.25">
      <c r="B10" s="25"/>
    </row>
    <row r="11" spans="2:2" x14ac:dyDescent="0.25">
      <c r="B11" s="25"/>
    </row>
    <row r="12" spans="2:2" x14ac:dyDescent="0.25">
      <c r="B12" s="25"/>
    </row>
    <row r="13" spans="2:2" x14ac:dyDescent="0.25">
      <c r="B13" s="25"/>
    </row>
    <row r="14" spans="2:2" x14ac:dyDescent="0.25">
      <c r="B14" s="25"/>
    </row>
    <row r="15" spans="2:2" x14ac:dyDescent="0.25">
      <c r="B15" s="25"/>
    </row>
    <row r="16" spans="2:2" x14ac:dyDescent="0.25">
      <c r="B16" s="25"/>
    </row>
    <row r="17" spans="2:2" x14ac:dyDescent="0.25">
      <c r="B17" s="25"/>
    </row>
    <row r="18" spans="2:2" x14ac:dyDescent="0.25">
      <c r="B18" s="25"/>
    </row>
    <row r="19" spans="2:2" x14ac:dyDescent="0.25">
      <c r="B19" s="25"/>
    </row>
    <row r="20" spans="2:2" x14ac:dyDescent="0.25">
      <c r="B20" s="25"/>
    </row>
    <row r="21" spans="2:2" x14ac:dyDescent="0.25">
      <c r="B21" s="25"/>
    </row>
    <row r="22" spans="2:2" x14ac:dyDescent="0.25">
      <c r="B22" s="25"/>
    </row>
    <row r="23" spans="2:2" x14ac:dyDescent="0.25">
      <c r="B23" s="25"/>
    </row>
    <row r="24" spans="2:2" x14ac:dyDescent="0.25">
      <c r="B24" s="25"/>
    </row>
    <row r="25" spans="2:2" x14ac:dyDescent="0.25">
      <c r="B25" s="25"/>
    </row>
    <row r="26" spans="2:2" x14ac:dyDescent="0.25">
      <c r="B26" s="25"/>
    </row>
    <row r="27" spans="2:2" x14ac:dyDescent="0.25">
      <c r="B27" s="25"/>
    </row>
    <row r="28" spans="2:2" x14ac:dyDescent="0.25">
      <c r="B28" s="25"/>
    </row>
    <row r="29" spans="2:2" x14ac:dyDescent="0.25">
      <c r="B29" s="25"/>
    </row>
    <row r="30" spans="2:2" x14ac:dyDescent="0.25">
      <c r="B30" s="25"/>
    </row>
    <row r="31" spans="2:2" x14ac:dyDescent="0.25">
      <c r="B31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7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55.7109375" customWidth="1"/>
    <col min="2" max="2" width="11.42578125" style="6" bestFit="1" customWidth="1"/>
    <col min="3" max="3" width="7.7109375" style="6" customWidth="1"/>
    <col min="4" max="5" width="9.5703125" style="6" bestFit="1" customWidth="1"/>
    <col min="6" max="6" width="9.42578125" style="6" bestFit="1" customWidth="1"/>
    <col min="7" max="7" width="9.7109375" style="6" bestFit="1" customWidth="1"/>
    <col min="8" max="8" width="9.5703125" style="6" bestFit="1" customWidth="1"/>
    <col min="9" max="9" width="12" style="6" bestFit="1" customWidth="1"/>
    <col min="10" max="12" width="11.42578125" style="6" bestFit="1" customWidth="1"/>
    <col min="13" max="14" width="9.5703125" style="6" bestFit="1" customWidth="1"/>
    <col min="15" max="15" width="10.7109375" style="6" bestFit="1" customWidth="1"/>
    <col min="16" max="17" width="9.5703125" style="6" bestFit="1" customWidth="1"/>
    <col min="18" max="18" width="9.42578125" style="6" customWidth="1"/>
    <col min="19" max="20" width="9.5703125" style="6" bestFit="1" customWidth="1"/>
    <col min="21" max="21" width="9.5703125" style="18" bestFit="1" customWidth="1"/>
    <col min="22" max="22" width="10.28515625" style="6" bestFit="1" customWidth="1"/>
    <col min="23" max="23" width="9.7109375" style="6" bestFit="1" customWidth="1"/>
    <col min="24" max="26" width="9.5703125" style="6" bestFit="1" customWidth="1"/>
    <col min="27" max="27" width="9.85546875" style="6" bestFit="1" customWidth="1"/>
    <col min="28" max="29" width="8.85546875" style="2"/>
  </cols>
  <sheetData>
    <row r="1" spans="1:29" x14ac:dyDescent="0.25">
      <c r="A1" s="12" t="s">
        <v>64</v>
      </c>
      <c r="B1" s="6" t="s">
        <v>6</v>
      </c>
      <c r="C1" s="6" t="s">
        <v>5</v>
      </c>
      <c r="D1" s="6" t="s">
        <v>7</v>
      </c>
      <c r="E1" s="6" t="s">
        <v>9</v>
      </c>
      <c r="F1" s="6" t="s">
        <v>10</v>
      </c>
      <c r="G1" s="6" t="s">
        <v>29</v>
      </c>
      <c r="H1" s="6" t="s">
        <v>11</v>
      </c>
      <c r="I1" s="6" t="s">
        <v>12</v>
      </c>
      <c r="J1" s="6" t="s">
        <v>0</v>
      </c>
      <c r="K1" s="6" t="s">
        <v>4</v>
      </c>
      <c r="L1" s="6" t="s">
        <v>2</v>
      </c>
      <c r="M1" s="6" t="s">
        <v>13</v>
      </c>
      <c r="N1" s="6" t="s">
        <v>8</v>
      </c>
      <c r="O1" s="6" t="s">
        <v>1</v>
      </c>
      <c r="P1" s="6" t="s">
        <v>3</v>
      </c>
      <c r="Q1" s="6" t="s">
        <v>15</v>
      </c>
      <c r="R1" s="6" t="s">
        <v>16</v>
      </c>
      <c r="S1" s="6" t="s">
        <v>14</v>
      </c>
      <c r="T1" s="6" t="s">
        <v>28</v>
      </c>
      <c r="U1" s="18" t="s">
        <v>17</v>
      </c>
      <c r="V1" s="6" t="s">
        <v>18</v>
      </c>
      <c r="W1" s="6" t="s">
        <v>19</v>
      </c>
      <c r="X1" s="6" t="s">
        <v>20</v>
      </c>
      <c r="Y1" s="6" t="s">
        <v>24</v>
      </c>
      <c r="Z1" s="6" t="s">
        <v>25</v>
      </c>
      <c r="AA1" s="6" t="s">
        <v>21</v>
      </c>
    </row>
    <row r="2" spans="1:29" x14ac:dyDescent="0.25">
      <c r="A2" t="s">
        <v>85</v>
      </c>
      <c r="B2" s="6" t="s">
        <v>30</v>
      </c>
      <c r="C2" s="6" t="s">
        <v>31</v>
      </c>
      <c r="D2" s="6" t="s">
        <v>32</v>
      </c>
      <c r="E2" s="6" t="s">
        <v>33</v>
      </c>
      <c r="F2" s="6" t="s">
        <v>35</v>
      </c>
      <c r="G2" s="6" t="s">
        <v>36</v>
      </c>
      <c r="H2" s="6" t="s">
        <v>37</v>
      </c>
      <c r="I2" s="6" t="s">
        <v>38</v>
      </c>
      <c r="J2" s="6" t="s">
        <v>39</v>
      </c>
      <c r="K2" s="6" t="s">
        <v>40</v>
      </c>
      <c r="L2" s="6" t="s">
        <v>41</v>
      </c>
      <c r="M2" s="6" t="s">
        <v>42</v>
      </c>
      <c r="N2" s="6" t="s">
        <v>34</v>
      </c>
      <c r="O2" s="6" t="s">
        <v>43</v>
      </c>
      <c r="P2" s="6" t="s">
        <v>44</v>
      </c>
      <c r="Q2" s="6" t="s">
        <v>45</v>
      </c>
      <c r="R2" s="6" t="s">
        <v>46</v>
      </c>
      <c r="S2" s="6" t="s">
        <v>47</v>
      </c>
      <c r="T2" s="6" t="s">
        <v>48</v>
      </c>
      <c r="U2" s="18" t="s">
        <v>49</v>
      </c>
      <c r="V2" s="6" t="s">
        <v>50</v>
      </c>
      <c r="W2" s="6" t="s">
        <v>51</v>
      </c>
      <c r="X2" s="6" t="s">
        <v>52</v>
      </c>
      <c r="Y2" s="6" t="s">
        <v>53</v>
      </c>
      <c r="Z2" s="6" t="s">
        <v>54</v>
      </c>
      <c r="AA2" s="6" t="s">
        <v>55</v>
      </c>
    </row>
    <row r="3" spans="1:29" s="5" customFormat="1" ht="15.6" customHeight="1" x14ac:dyDescent="0.25">
      <c r="B3" s="6" t="s">
        <v>26</v>
      </c>
      <c r="C3" s="6" t="s">
        <v>26</v>
      </c>
      <c r="D3" s="10" t="s">
        <v>26</v>
      </c>
      <c r="E3" s="10" t="s">
        <v>26</v>
      </c>
      <c r="F3" s="10" t="s">
        <v>26</v>
      </c>
      <c r="G3" s="10" t="s">
        <v>26</v>
      </c>
      <c r="H3" s="11" t="s">
        <v>26</v>
      </c>
      <c r="I3" s="11" t="s">
        <v>26</v>
      </c>
      <c r="J3" s="10" t="s">
        <v>26</v>
      </c>
      <c r="K3" s="10" t="s">
        <v>26</v>
      </c>
      <c r="L3" s="10" t="s">
        <v>26</v>
      </c>
      <c r="M3" s="10" t="s">
        <v>26</v>
      </c>
      <c r="N3" s="10" t="s">
        <v>26</v>
      </c>
      <c r="O3" s="10" t="s">
        <v>26</v>
      </c>
      <c r="P3" s="10" t="s">
        <v>26</v>
      </c>
      <c r="Q3" s="10" t="s">
        <v>26</v>
      </c>
      <c r="R3" s="10" t="s">
        <v>26</v>
      </c>
      <c r="S3" s="11" t="s">
        <v>26</v>
      </c>
      <c r="T3" s="10" t="s">
        <v>26</v>
      </c>
      <c r="U3" s="17" t="s">
        <v>26</v>
      </c>
      <c r="V3" s="11" t="s">
        <v>26</v>
      </c>
      <c r="W3" s="10" t="s">
        <v>26</v>
      </c>
      <c r="X3" s="10" t="s">
        <v>26</v>
      </c>
      <c r="Y3" s="10" t="s">
        <v>26</v>
      </c>
      <c r="Z3" s="10" t="s">
        <v>26</v>
      </c>
      <c r="AA3" s="10" t="s">
        <v>26</v>
      </c>
      <c r="AB3" s="19"/>
      <c r="AC3" s="19"/>
    </row>
    <row r="4" spans="1:29" x14ac:dyDescent="0.25">
      <c r="A4" s="3"/>
      <c r="U4" s="6"/>
    </row>
    <row r="5" spans="1:29" x14ac:dyDescent="0.25">
      <c r="A5" s="1" t="s">
        <v>82</v>
      </c>
    </row>
    <row r="6" spans="1:29" x14ac:dyDescent="0.25">
      <c r="A6" s="3" t="s">
        <v>27</v>
      </c>
    </row>
    <row r="7" spans="1:29" x14ac:dyDescent="0.25">
      <c r="A7" s="4" t="s">
        <v>56</v>
      </c>
      <c r="B7" s="13">
        <v>164</v>
      </c>
      <c r="C7" s="13">
        <v>170.36217145527138</v>
      </c>
      <c r="D7" s="13">
        <v>168.60541663434896</v>
      </c>
      <c r="E7" s="13">
        <v>216.54052010354079</v>
      </c>
      <c r="F7" s="13">
        <v>97.887619332005841</v>
      </c>
      <c r="G7" s="13">
        <v>196</v>
      </c>
      <c r="H7" s="13">
        <v>369.70353557145518</v>
      </c>
      <c r="I7" s="13">
        <v>137.98545119245421</v>
      </c>
      <c r="J7" s="13">
        <v>239.98545903044891</v>
      </c>
      <c r="K7" s="13">
        <v>173.6813780198417</v>
      </c>
      <c r="L7" s="13">
        <v>237.56531719083645</v>
      </c>
      <c r="M7" s="13">
        <v>183</v>
      </c>
      <c r="N7" s="13">
        <v>166.41565716847157</v>
      </c>
      <c r="O7" s="13">
        <v>106.23795535021969</v>
      </c>
      <c r="P7" s="13">
        <v>178.81509294250844</v>
      </c>
      <c r="Q7" s="13">
        <v>120.29451000440918</v>
      </c>
      <c r="R7" s="6">
        <v>232</v>
      </c>
      <c r="S7" s="13">
        <v>153.47163834880013</v>
      </c>
      <c r="T7" s="13">
        <v>174.53228268518694</v>
      </c>
      <c r="U7" s="16">
        <v>214.44</v>
      </c>
      <c r="V7" s="13">
        <v>103.66583571774473</v>
      </c>
      <c r="W7" s="13">
        <v>172.51377962082177</v>
      </c>
      <c r="X7" s="13">
        <v>127.95026289812208</v>
      </c>
      <c r="Y7" s="13">
        <v>215.07836549811429</v>
      </c>
      <c r="Z7" s="13">
        <v>177.91859587676498</v>
      </c>
      <c r="AA7" s="13">
        <v>162.10867195482149</v>
      </c>
    </row>
    <row r="8" spans="1:29" x14ac:dyDescent="0.25">
      <c r="A8" s="4" t="s">
        <v>57</v>
      </c>
      <c r="B8" s="13">
        <v>210</v>
      </c>
      <c r="C8" s="13">
        <v>206.20570293916165</v>
      </c>
      <c r="D8" s="13">
        <v>196</v>
      </c>
      <c r="E8" s="13">
        <v>240.94064262514718</v>
      </c>
      <c r="F8" s="13">
        <v>126.04914028695543</v>
      </c>
      <c r="G8" s="13">
        <v>220.35920571043997</v>
      </c>
      <c r="H8" s="13">
        <v>371.98096804205466</v>
      </c>
      <c r="I8" s="13">
        <v>144.1854511924542</v>
      </c>
      <c r="J8" s="13">
        <v>295.0994835543172</v>
      </c>
      <c r="K8" s="13">
        <v>199.23901766337482</v>
      </c>
      <c r="L8" s="16">
        <v>264</v>
      </c>
      <c r="M8" s="13">
        <v>215.69201902228372</v>
      </c>
      <c r="N8" s="13">
        <v>193.21994544281762</v>
      </c>
      <c r="O8" s="13">
        <v>129.67486409941847</v>
      </c>
      <c r="P8" s="13">
        <v>212.74284363495823</v>
      </c>
      <c r="Q8" s="13">
        <v>163.77735532641549</v>
      </c>
      <c r="R8" s="6">
        <v>326</v>
      </c>
      <c r="S8" s="13">
        <v>191.97390078676864</v>
      </c>
      <c r="T8" s="13">
        <v>232.71474530684884</v>
      </c>
      <c r="U8" s="16">
        <v>224.44</v>
      </c>
      <c r="V8" s="13">
        <v>147.79064102969852</v>
      </c>
      <c r="W8" s="13">
        <v>204.20522905906262</v>
      </c>
      <c r="X8" s="13">
        <v>156.18717585036529</v>
      </c>
      <c r="Y8" s="13">
        <v>248.60170253277727</v>
      </c>
      <c r="Z8" s="13">
        <v>231.26406288016284</v>
      </c>
      <c r="AA8" s="13">
        <v>173.49030098827205</v>
      </c>
    </row>
    <row r="9" spans="1:29" x14ac:dyDescent="0.25">
      <c r="A9" s="4" t="s">
        <v>22</v>
      </c>
      <c r="B9" s="13">
        <v>24.329068452380948</v>
      </c>
      <c r="C9" s="13">
        <v>21.451035912698416</v>
      </c>
      <c r="D9" s="13"/>
      <c r="E9" s="13"/>
      <c r="F9" s="13"/>
      <c r="G9" s="13"/>
      <c r="H9" s="13"/>
      <c r="I9" s="13"/>
      <c r="J9" s="13">
        <v>23.77149708333333</v>
      </c>
      <c r="K9" s="13">
        <v>18.76145138888889</v>
      </c>
      <c r="L9" s="13">
        <v>25.821535887681158</v>
      </c>
      <c r="M9" s="13"/>
      <c r="N9" s="13"/>
      <c r="O9" s="13">
        <v>15.618263512291669</v>
      </c>
      <c r="P9" s="13">
        <v>19.569866071428571</v>
      </c>
      <c r="Q9" s="13"/>
      <c r="S9" s="13"/>
      <c r="T9" s="13"/>
      <c r="U9" s="16">
        <v>18.337041666666668</v>
      </c>
      <c r="V9" s="13"/>
      <c r="W9" s="13"/>
      <c r="X9" s="13"/>
      <c r="Y9" s="13"/>
      <c r="Z9" s="13"/>
      <c r="AA9" s="13"/>
    </row>
    <row r="10" spans="1:29" x14ac:dyDescent="0.25">
      <c r="A10" s="4" t="s">
        <v>23</v>
      </c>
      <c r="B10" s="13">
        <v>12.970715277777778</v>
      </c>
      <c r="C10" s="13">
        <v>27.367125000000001</v>
      </c>
      <c r="D10" s="13"/>
      <c r="E10" s="13"/>
      <c r="F10" s="13"/>
      <c r="G10" s="13"/>
      <c r="H10" s="13"/>
      <c r="I10" s="13"/>
      <c r="J10" s="13">
        <v>17.652750000000005</v>
      </c>
      <c r="K10" s="13">
        <v>19.595597222222221</v>
      </c>
      <c r="L10" s="13">
        <v>15.348083333333333</v>
      </c>
      <c r="M10" s="13"/>
      <c r="N10" s="13"/>
      <c r="O10" s="13">
        <v>8.656365418750001</v>
      </c>
      <c r="P10" s="13">
        <v>24.704569444444445</v>
      </c>
      <c r="Q10" s="13"/>
      <c r="S10" s="13"/>
      <c r="T10" s="13"/>
      <c r="U10" s="16">
        <v>102.816125</v>
      </c>
      <c r="V10" s="13"/>
      <c r="W10" s="13"/>
      <c r="X10" s="13"/>
      <c r="Y10" s="13"/>
      <c r="Z10" s="13"/>
      <c r="AA10" s="13"/>
    </row>
    <row r="11" spans="1:29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S11" s="13"/>
      <c r="T11" s="13"/>
      <c r="U11" s="16"/>
      <c r="V11" s="13"/>
      <c r="W11" s="13"/>
      <c r="X11" s="13"/>
      <c r="Y11" s="13"/>
      <c r="Z11" s="13"/>
      <c r="AA11" s="13"/>
    </row>
    <row r="12" spans="1:29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M12" s="13"/>
      <c r="N12" s="13"/>
      <c r="O12" s="13"/>
      <c r="P12" s="13"/>
      <c r="Q12" s="13"/>
      <c r="S12" s="13"/>
      <c r="T12" s="13"/>
      <c r="U12" s="16"/>
      <c r="V12" s="13"/>
      <c r="W12" s="13"/>
      <c r="X12" s="13"/>
      <c r="Y12" s="22"/>
      <c r="Z12" s="13"/>
      <c r="AA12" s="13"/>
    </row>
    <row r="13" spans="1:29" x14ac:dyDescent="0.25">
      <c r="A13" s="1" t="s">
        <v>65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S13" s="13"/>
      <c r="T13" s="13"/>
      <c r="U13" s="16"/>
      <c r="V13" s="13"/>
      <c r="W13" s="13"/>
      <c r="X13" s="13"/>
      <c r="Y13" s="22"/>
      <c r="Z13" s="13"/>
      <c r="AA13" s="13"/>
    </row>
    <row r="14" spans="1:29" x14ac:dyDescent="0.25">
      <c r="A14" s="3" t="s">
        <v>27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S14" s="13"/>
      <c r="T14" s="13"/>
      <c r="U14" s="16"/>
      <c r="V14" s="13"/>
      <c r="W14" s="13"/>
      <c r="X14" s="13"/>
      <c r="Y14" s="22"/>
      <c r="Z14" s="13"/>
      <c r="AA14" s="13"/>
    </row>
    <row r="15" spans="1:29" x14ac:dyDescent="0.25">
      <c r="A15" s="4" t="s">
        <v>56</v>
      </c>
      <c r="B15" s="16">
        <v>411</v>
      </c>
      <c r="C15" s="16">
        <v>462.33733260470893</v>
      </c>
      <c r="D15" s="16">
        <v>458.47176218963864</v>
      </c>
      <c r="E15" s="16">
        <v>485.10725958069042</v>
      </c>
      <c r="F15" s="16">
        <v>295.77271560566061</v>
      </c>
      <c r="G15" s="16">
        <v>491</v>
      </c>
      <c r="H15" s="16">
        <v>817.85852959509032</v>
      </c>
      <c r="I15" s="16">
        <v>316</v>
      </c>
      <c r="J15" s="16">
        <v>543.50932911326663</v>
      </c>
      <c r="K15" s="16">
        <v>458.23273826965737</v>
      </c>
      <c r="L15" s="16">
        <v>576</v>
      </c>
      <c r="M15" s="16">
        <v>482</v>
      </c>
      <c r="N15" s="16">
        <v>403.74382533467872</v>
      </c>
      <c r="O15" s="16">
        <v>275.14902930449733</v>
      </c>
      <c r="P15" s="16">
        <v>415.85818609830454</v>
      </c>
      <c r="Q15" s="16">
        <v>296.57881686067014</v>
      </c>
      <c r="R15" s="6">
        <v>552</v>
      </c>
      <c r="S15" s="16">
        <v>433.46438434578977</v>
      </c>
      <c r="T15" s="16">
        <v>461.07403094394834</v>
      </c>
      <c r="U15" s="16">
        <v>414.74</v>
      </c>
      <c r="V15" s="16">
        <v>279.97712561532734</v>
      </c>
      <c r="W15" s="16">
        <v>444.1829796187838</v>
      </c>
      <c r="X15" s="16">
        <v>356.84837245981009</v>
      </c>
      <c r="Y15" s="22">
        <v>483</v>
      </c>
      <c r="Z15" s="16">
        <v>440.78872126966326</v>
      </c>
      <c r="AA15" s="16">
        <v>362.45499431190098</v>
      </c>
    </row>
    <row r="16" spans="1:29" x14ac:dyDescent="0.25">
      <c r="A16" s="4" t="s">
        <v>57</v>
      </c>
      <c r="B16" s="16">
        <v>519</v>
      </c>
      <c r="C16" s="16">
        <v>524.70868301417147</v>
      </c>
      <c r="D16" s="16">
        <v>497</v>
      </c>
      <c r="E16" s="16">
        <v>544.0456282234062</v>
      </c>
      <c r="F16" s="16">
        <v>334.3617975770768</v>
      </c>
      <c r="G16" s="16">
        <v>537</v>
      </c>
      <c r="H16" s="16">
        <v>824.95549309471426</v>
      </c>
      <c r="I16" s="16">
        <v>332</v>
      </c>
      <c r="J16" s="16">
        <v>638.04455010640129</v>
      </c>
      <c r="K16" s="16">
        <v>500.96646455885593</v>
      </c>
      <c r="L16" s="16">
        <v>641</v>
      </c>
      <c r="M16" s="16">
        <v>547</v>
      </c>
      <c r="N16" s="16">
        <v>451.19142607361579</v>
      </c>
      <c r="O16" s="16">
        <v>310.55306123939238</v>
      </c>
      <c r="P16" s="16">
        <v>513.52248362462842</v>
      </c>
      <c r="Q16" s="16">
        <v>385.39919243127667</v>
      </c>
      <c r="R16" s="6">
        <v>709</v>
      </c>
      <c r="S16" s="16">
        <v>614.58821577512549</v>
      </c>
      <c r="T16" s="16">
        <v>592.14517210799431</v>
      </c>
      <c r="U16" s="16">
        <v>433.07</v>
      </c>
      <c r="V16" s="16">
        <v>370.14842942258383</v>
      </c>
      <c r="W16" s="16">
        <v>583.08938894967866</v>
      </c>
      <c r="X16" s="16">
        <v>412.19742452539492</v>
      </c>
      <c r="Y16" s="22">
        <v>580</v>
      </c>
      <c r="Z16" s="16">
        <v>606.4805476341279</v>
      </c>
      <c r="AA16" s="16">
        <v>382.56221197954562</v>
      </c>
    </row>
    <row r="17" spans="1:29" x14ac:dyDescent="0.25">
      <c r="A17" s="4" t="s">
        <v>22</v>
      </c>
      <c r="B17" s="13">
        <v>61.299148809523807</v>
      </c>
      <c r="C17" s="13">
        <v>61.496260515873018</v>
      </c>
      <c r="D17" s="16"/>
      <c r="E17" s="16"/>
      <c r="F17" s="16"/>
      <c r="G17" s="16"/>
      <c r="H17" s="16"/>
      <c r="I17" s="16"/>
      <c r="J17" s="13">
        <v>65.408713472222203</v>
      </c>
      <c r="K17" s="13">
        <v>52.671611111111098</v>
      </c>
      <c r="L17" s="13">
        <v>74.429641328502399</v>
      </c>
      <c r="M17" s="16"/>
      <c r="N17" s="16"/>
      <c r="O17" s="16">
        <v>45.540628992951412</v>
      </c>
      <c r="P17" s="16">
        <v>55.405255952380948</v>
      </c>
      <c r="Q17" s="16"/>
      <c r="S17" s="16"/>
      <c r="T17" s="16"/>
      <c r="U17" s="16">
        <v>48.240062499999986</v>
      </c>
      <c r="V17" s="16"/>
      <c r="W17" s="16"/>
      <c r="X17" s="16"/>
      <c r="Y17" s="22"/>
      <c r="Z17" s="16"/>
      <c r="AA17" s="16"/>
    </row>
    <row r="18" spans="1:29" x14ac:dyDescent="0.25">
      <c r="A18" s="4" t="s">
        <v>23</v>
      </c>
      <c r="B18" s="16">
        <v>40.740430555555562</v>
      </c>
      <c r="C18" s="16">
        <v>54.379486111111113</v>
      </c>
      <c r="D18" s="16"/>
      <c r="E18" s="16"/>
      <c r="F18" s="16"/>
      <c r="G18" s="16"/>
      <c r="H18" s="16"/>
      <c r="I18" s="16"/>
      <c r="J18" s="16">
        <v>51.107333333333351</v>
      </c>
      <c r="K18" s="16">
        <v>64.37393055555556</v>
      </c>
      <c r="L18" s="16">
        <v>44.719888888888896</v>
      </c>
      <c r="M18" s="16"/>
      <c r="N18" s="16"/>
      <c r="O18" s="16">
        <v>28.635875856388886</v>
      </c>
      <c r="P18" s="16">
        <v>73.428597222222209</v>
      </c>
      <c r="Q18" s="16"/>
      <c r="S18" s="16"/>
      <c r="T18" s="16"/>
      <c r="U18" s="16">
        <v>111.14486111111108</v>
      </c>
      <c r="V18" s="16"/>
      <c r="W18" s="16"/>
      <c r="X18" s="16"/>
      <c r="Y18" s="22"/>
      <c r="Z18" s="16"/>
      <c r="AA18" s="16"/>
    </row>
    <row r="19" spans="1:29" x14ac:dyDescent="0.25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S19" s="16"/>
      <c r="T19" s="16"/>
      <c r="U19" s="16"/>
      <c r="V19" s="16"/>
      <c r="W19" s="16"/>
      <c r="X19" s="16"/>
      <c r="Y19" s="22"/>
      <c r="Z19" s="16"/>
      <c r="AA19" s="16"/>
    </row>
    <row r="20" spans="1:29" x14ac:dyDescent="0.25">
      <c r="A20" s="7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S20" s="13"/>
      <c r="T20" s="13"/>
      <c r="U20" s="16"/>
      <c r="V20" s="13"/>
      <c r="W20" s="13"/>
      <c r="X20" s="13"/>
      <c r="Y20" s="22"/>
      <c r="Z20" s="13"/>
      <c r="AA20" s="13"/>
    </row>
    <row r="21" spans="1:29" x14ac:dyDescent="0.25">
      <c r="A21" s="3" t="s">
        <v>27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S21" s="13"/>
      <c r="T21" s="13"/>
      <c r="U21" s="16"/>
      <c r="V21" s="13"/>
      <c r="W21" s="13"/>
      <c r="X21" s="13"/>
      <c r="Y21" s="22"/>
      <c r="Z21" s="13"/>
      <c r="AA21" s="13"/>
    </row>
    <row r="22" spans="1:29" x14ac:dyDescent="0.25">
      <c r="A22" s="4" t="s">
        <v>56</v>
      </c>
      <c r="B22" s="16">
        <v>563</v>
      </c>
      <c r="C22" s="16">
        <v>630.30871710701649</v>
      </c>
      <c r="D22" s="16">
        <v>634.61182430444501</v>
      </c>
      <c r="E22" s="16">
        <v>724.13869802096599</v>
      </c>
      <c r="F22" s="16">
        <v>387.66055221289207</v>
      </c>
      <c r="G22" s="16">
        <v>676</v>
      </c>
      <c r="H22" s="16">
        <v>1210.6091961971342</v>
      </c>
      <c r="I22" s="16">
        <v>454</v>
      </c>
      <c r="J22" s="16">
        <v>791.40395422459233</v>
      </c>
      <c r="K22" s="16">
        <v>646.52333233813397</v>
      </c>
      <c r="L22" s="16">
        <v>811</v>
      </c>
      <c r="M22" s="16">
        <v>669</v>
      </c>
      <c r="N22" s="16">
        <v>563.57252730129665</v>
      </c>
      <c r="O22" s="16">
        <v>370.59124594798726</v>
      </c>
      <c r="P22" s="16">
        <v>586.07067186224151</v>
      </c>
      <c r="Q22" s="16">
        <v>415.95197991622564</v>
      </c>
      <c r="R22" s="6">
        <v>808</v>
      </c>
      <c r="S22" s="16">
        <v>573.79239824098795</v>
      </c>
      <c r="T22" s="16">
        <v>620.65880470056379</v>
      </c>
      <c r="U22" s="16">
        <v>500.38</v>
      </c>
      <c r="V22" s="16">
        <v>387.67830434074654</v>
      </c>
      <c r="W22" s="16">
        <v>605.81866193068765</v>
      </c>
      <c r="X22" s="13">
        <v>499</v>
      </c>
      <c r="Y22" s="23">
        <v>715</v>
      </c>
      <c r="Z22" s="16">
        <v>608.78340570814385</v>
      </c>
      <c r="AA22" s="16">
        <v>553.52176802085864</v>
      </c>
    </row>
    <row r="23" spans="1:29" x14ac:dyDescent="0.25">
      <c r="A23" s="4" t="s">
        <v>57</v>
      </c>
      <c r="B23" s="16">
        <v>704</v>
      </c>
      <c r="C23" s="16">
        <v>709.43122964342979</v>
      </c>
      <c r="D23" s="16">
        <v>690</v>
      </c>
      <c r="E23" s="16">
        <v>810.08816614554428</v>
      </c>
      <c r="F23" s="16">
        <v>432.9987737588462</v>
      </c>
      <c r="G23" s="16">
        <v>739</v>
      </c>
      <c r="H23" s="16">
        <v>1219.3503327234287</v>
      </c>
      <c r="I23" s="16">
        <v>476</v>
      </c>
      <c r="J23" s="16">
        <v>919</v>
      </c>
      <c r="K23" s="16">
        <v>701.93573807825965</v>
      </c>
      <c r="L23" s="16">
        <v>903</v>
      </c>
      <c r="M23" s="16">
        <v>757</v>
      </c>
      <c r="N23" s="16">
        <v>624.54350057702766</v>
      </c>
      <c r="O23" s="16">
        <v>413.1645210198356</v>
      </c>
      <c r="P23" s="16">
        <v>715.57712476339555</v>
      </c>
      <c r="Q23" s="16">
        <v>528.42054447834812</v>
      </c>
      <c r="R23" s="6">
        <v>1018</v>
      </c>
      <c r="S23" s="16">
        <v>793.78962285004172</v>
      </c>
      <c r="T23" s="16">
        <v>797.22355757872242</v>
      </c>
      <c r="U23" s="16">
        <v>518</v>
      </c>
      <c r="V23" s="16">
        <v>500.88682994434953</v>
      </c>
      <c r="W23" s="16">
        <v>766.25399023005434</v>
      </c>
      <c r="X23" s="16">
        <v>578.45539619154977</v>
      </c>
      <c r="Y23" s="22">
        <v>841</v>
      </c>
      <c r="Z23" s="16">
        <v>827.68976911482889</v>
      </c>
      <c r="AA23" s="16">
        <v>580.6874126886571</v>
      </c>
    </row>
    <row r="24" spans="1:29" x14ac:dyDescent="0.25">
      <c r="A24" s="4" t="s">
        <v>22</v>
      </c>
      <c r="B24" s="16">
        <v>82.580523809523839</v>
      </c>
      <c r="C24" s="16">
        <v>78.177615873015867</v>
      </c>
      <c r="D24" s="13"/>
      <c r="E24" s="16"/>
      <c r="F24" s="16"/>
      <c r="G24" s="13"/>
      <c r="H24" s="16"/>
      <c r="I24" s="16"/>
      <c r="J24" s="16">
        <v>84.323738333333353</v>
      </c>
      <c r="K24" s="16">
        <v>65.976472222222242</v>
      </c>
      <c r="L24" s="16">
        <v>93.758921328502396</v>
      </c>
      <c r="N24" s="16"/>
      <c r="O24" s="16">
        <v>54.444947025555571</v>
      </c>
      <c r="P24" s="16">
        <v>69.418103174603189</v>
      </c>
      <c r="Q24" s="16"/>
      <c r="S24" s="16"/>
      <c r="T24" s="16"/>
      <c r="U24" s="16">
        <v>64.372916666666654</v>
      </c>
      <c r="V24" s="16"/>
      <c r="W24" s="16"/>
      <c r="X24" s="16"/>
      <c r="Y24" s="2"/>
      <c r="Z24" s="16"/>
      <c r="AA24" s="16"/>
    </row>
    <row r="25" spans="1:29" x14ac:dyDescent="0.25">
      <c r="A25" s="4" t="s">
        <v>23</v>
      </c>
      <c r="B25" s="16">
        <v>45.985173611111108</v>
      </c>
      <c r="C25" s="16">
        <v>72.057805555555561</v>
      </c>
      <c r="D25" s="16"/>
      <c r="E25" s="16"/>
      <c r="F25" s="16"/>
      <c r="G25" s="13"/>
      <c r="H25" s="16"/>
      <c r="J25" s="16">
        <v>65.274111111111125</v>
      </c>
      <c r="K25" s="16">
        <v>72.700388888888895</v>
      </c>
      <c r="L25" s="16">
        <v>53.893499999999989</v>
      </c>
      <c r="N25" s="16"/>
      <c r="O25" s="16">
        <v>31.016948057083333</v>
      </c>
      <c r="P25" s="16">
        <v>88.298111111111126</v>
      </c>
      <c r="Q25" s="16"/>
      <c r="R25" s="16"/>
      <c r="S25" s="16"/>
      <c r="T25" s="16"/>
      <c r="U25" s="16">
        <v>210.10495833333331</v>
      </c>
      <c r="V25" s="16"/>
      <c r="W25" s="16"/>
      <c r="X25" s="16"/>
      <c r="Y25" s="2"/>
      <c r="Z25" s="16"/>
      <c r="AA25" s="16"/>
    </row>
    <row r="26" spans="1:29" x14ac:dyDescent="0.25">
      <c r="B26" s="16"/>
      <c r="C26" s="16"/>
      <c r="D26" s="16"/>
      <c r="E26" s="16"/>
      <c r="F26" s="16"/>
      <c r="G26" s="13"/>
      <c r="H26" s="16"/>
      <c r="I26" s="14"/>
      <c r="J26" s="16"/>
      <c r="K26" s="16"/>
      <c r="L26" s="13"/>
      <c r="N26" s="16"/>
      <c r="O26" s="16"/>
      <c r="P26" s="16"/>
      <c r="Q26" s="16"/>
      <c r="R26" s="16"/>
      <c r="S26" s="16"/>
      <c r="T26" s="16"/>
      <c r="U26" s="16"/>
      <c r="V26" s="16"/>
      <c r="W26" s="13"/>
      <c r="X26" s="13"/>
      <c r="Y26" s="2"/>
      <c r="Z26" s="13"/>
      <c r="AA26" s="13"/>
    </row>
    <row r="27" spans="1:29" s="5" customFormat="1" ht="15.6" customHeight="1" x14ac:dyDescent="0.3">
      <c r="A27" s="8" t="s">
        <v>81</v>
      </c>
      <c r="B27" s="13"/>
      <c r="C27" s="13"/>
      <c r="D27" s="13"/>
      <c r="E27" s="13"/>
      <c r="F27" s="13"/>
      <c r="G27" s="13"/>
      <c r="H27" s="14"/>
      <c r="I27" s="14"/>
      <c r="J27" s="13"/>
      <c r="K27" s="13"/>
      <c r="L27" s="13"/>
      <c r="M27" s="13"/>
      <c r="N27" s="15"/>
      <c r="O27" s="13"/>
      <c r="P27" s="13"/>
      <c r="Q27" s="13"/>
      <c r="R27" s="13"/>
      <c r="S27" s="14"/>
      <c r="T27" s="13"/>
      <c r="U27" s="16"/>
      <c r="V27" s="14"/>
      <c r="W27" s="13"/>
      <c r="X27" s="13"/>
      <c r="Y27" s="13"/>
      <c r="Z27" s="13"/>
      <c r="AA27" s="13"/>
      <c r="AB27" s="6"/>
      <c r="AC27" s="9"/>
    </row>
    <row r="28" spans="1:29" s="5" customFormat="1" ht="15.6" customHeight="1" x14ac:dyDescent="0.3">
      <c r="A28" s="30" t="s">
        <v>86</v>
      </c>
      <c r="B28" s="35"/>
      <c r="C28" s="35"/>
      <c r="D28" s="35"/>
      <c r="E28" s="35"/>
      <c r="F28" s="35"/>
      <c r="G28" s="35"/>
      <c r="H28" s="36"/>
      <c r="I28" s="36"/>
      <c r="J28" s="35"/>
      <c r="K28" s="35"/>
      <c r="L28" s="35"/>
      <c r="M28" s="35"/>
      <c r="N28" s="37"/>
      <c r="O28" s="35"/>
      <c r="P28" s="35"/>
      <c r="Q28" s="35"/>
      <c r="R28" s="35"/>
      <c r="S28" s="36"/>
      <c r="T28" s="35"/>
      <c r="U28" s="38"/>
      <c r="V28" s="36"/>
      <c r="W28" s="35"/>
      <c r="X28" s="35"/>
      <c r="Y28" s="35"/>
      <c r="Z28" s="35"/>
      <c r="AA28" s="35"/>
      <c r="AB28" s="6"/>
      <c r="AC28" s="9"/>
    </row>
    <row r="29" spans="1:29" s="5" customFormat="1" ht="15.6" customHeight="1" x14ac:dyDescent="0.25">
      <c r="A29" s="1" t="s">
        <v>59</v>
      </c>
      <c r="B29" s="13"/>
      <c r="C29" s="13"/>
      <c r="D29" s="13"/>
      <c r="E29" s="13"/>
      <c r="F29" s="13"/>
      <c r="G29" s="13"/>
      <c r="H29" s="14"/>
      <c r="I29" s="14"/>
      <c r="J29" s="13"/>
      <c r="K29" s="13"/>
      <c r="L29" s="13"/>
      <c r="M29" s="13"/>
      <c r="N29" s="13"/>
      <c r="O29" s="13"/>
      <c r="P29" s="13"/>
      <c r="Q29" s="13"/>
      <c r="R29" s="13"/>
      <c r="S29" s="14"/>
      <c r="T29" s="13"/>
      <c r="U29" s="16"/>
      <c r="V29" s="14"/>
      <c r="W29" s="13"/>
      <c r="X29" s="13"/>
      <c r="Y29" s="13"/>
      <c r="Z29" s="13"/>
      <c r="AA29" s="13"/>
      <c r="AB29" s="6"/>
      <c r="AC29" s="9"/>
    </row>
    <row r="30" spans="1:29" s="5" customFormat="1" ht="15.6" customHeight="1" x14ac:dyDescent="0.25">
      <c r="A30" s="5" t="s">
        <v>60</v>
      </c>
      <c r="B30" s="13"/>
      <c r="C30" s="2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6"/>
      <c r="V30" s="13"/>
      <c r="W30" s="13"/>
      <c r="X30" s="13"/>
      <c r="Y30" s="13"/>
      <c r="Z30" s="13"/>
      <c r="AA30" s="13"/>
      <c r="AB30" s="6"/>
      <c r="AC30" s="6"/>
    </row>
    <row r="31" spans="1:29" s="5" customFormat="1" ht="15.6" customHeight="1" x14ac:dyDescent="0.25">
      <c r="A31" s="5" t="s">
        <v>61</v>
      </c>
      <c r="B31" s="29">
        <v>299</v>
      </c>
      <c r="C31" s="29">
        <v>412</v>
      </c>
      <c r="D31" s="13"/>
      <c r="F31" s="13"/>
      <c r="G31" s="13"/>
      <c r="H31" s="13"/>
      <c r="I31" s="13"/>
      <c r="J31" s="29">
        <v>178</v>
      </c>
      <c r="K31" s="29">
        <v>545</v>
      </c>
      <c r="L31" s="29">
        <v>623</v>
      </c>
      <c r="M31" s="13"/>
      <c r="N31" s="13"/>
      <c r="O31" s="29">
        <v>138</v>
      </c>
      <c r="P31" s="29">
        <v>474</v>
      </c>
      <c r="Q31" s="13"/>
      <c r="R31" s="29">
        <v>675</v>
      </c>
      <c r="S31" s="13"/>
      <c r="T31" s="13"/>
      <c r="U31" s="29">
        <v>357</v>
      </c>
      <c r="V31" s="13"/>
      <c r="W31" s="13"/>
      <c r="X31" s="13"/>
      <c r="Y31" s="13"/>
      <c r="Z31" s="13"/>
      <c r="AA31" s="13"/>
      <c r="AB31" s="6"/>
      <c r="AC31" s="6"/>
    </row>
    <row r="32" spans="1:29" s="5" customFormat="1" ht="15.6" customHeight="1" x14ac:dyDescent="0.25">
      <c r="A32" s="5" t="s">
        <v>62</v>
      </c>
      <c r="B32" s="29">
        <v>273</v>
      </c>
      <c r="C32" s="29">
        <v>252</v>
      </c>
      <c r="D32" s="13"/>
      <c r="F32" s="13"/>
      <c r="G32" s="13"/>
      <c r="H32" s="13"/>
      <c r="K32" s="29">
        <v>142</v>
      </c>
      <c r="L32" s="29">
        <v>475</v>
      </c>
      <c r="O32" s="29">
        <v>44</v>
      </c>
      <c r="P32" s="29">
        <v>105</v>
      </c>
      <c r="R32" s="29">
        <v>295</v>
      </c>
      <c r="T32" s="13"/>
      <c r="V32" s="13"/>
      <c r="W32" s="13"/>
      <c r="X32" s="13"/>
      <c r="Y32" s="13"/>
      <c r="Z32" s="13"/>
      <c r="AA32" s="13"/>
      <c r="AB32" s="6"/>
      <c r="AC32" s="6"/>
    </row>
    <row r="33" spans="1:29" s="5" customFormat="1" ht="15.6" customHeight="1" x14ac:dyDescent="0.25">
      <c r="A33" s="1" t="s">
        <v>89</v>
      </c>
      <c r="D33" s="13"/>
      <c r="F33" s="13"/>
      <c r="G33" s="13"/>
      <c r="H33" s="13"/>
      <c r="T33" s="13"/>
      <c r="V33" s="13"/>
      <c r="W33" s="13"/>
      <c r="X33" s="13"/>
      <c r="Y33" s="13"/>
      <c r="Z33" s="13"/>
      <c r="AA33" s="13"/>
      <c r="AB33" s="6"/>
      <c r="AC33" s="6"/>
    </row>
    <row r="34" spans="1:29" s="5" customFormat="1" ht="15.6" customHeight="1" x14ac:dyDescent="0.25">
      <c r="A34" s="5" t="s">
        <v>60</v>
      </c>
      <c r="D34" s="13"/>
      <c r="F34" s="13"/>
      <c r="G34" s="13"/>
      <c r="H34" s="13"/>
      <c r="T34" s="13"/>
      <c r="V34" s="13"/>
      <c r="W34" s="13"/>
      <c r="X34" s="13"/>
      <c r="Y34" s="13"/>
      <c r="Z34" s="13"/>
      <c r="AA34" s="13"/>
      <c r="AB34" s="6"/>
      <c r="AC34" s="6"/>
    </row>
    <row r="35" spans="1:29" s="5" customFormat="1" ht="15.6" customHeight="1" x14ac:dyDescent="0.25">
      <c r="A35" s="5" t="s">
        <v>61</v>
      </c>
      <c r="B35" s="29">
        <v>463</v>
      </c>
      <c r="C35" s="29">
        <v>554</v>
      </c>
      <c r="E35" s="13"/>
      <c r="F35" s="13"/>
      <c r="G35" s="13"/>
      <c r="H35" s="13"/>
      <c r="J35" s="29">
        <v>217</v>
      </c>
      <c r="K35" s="29">
        <v>581</v>
      </c>
      <c r="L35" s="29">
        <v>845</v>
      </c>
      <c r="O35" s="29">
        <v>185</v>
      </c>
      <c r="P35" s="29">
        <v>564</v>
      </c>
      <c r="R35" s="29">
        <v>882</v>
      </c>
      <c r="T35" s="13"/>
      <c r="U35" s="29">
        <v>439</v>
      </c>
      <c r="V35" s="13"/>
      <c r="W35" s="13"/>
      <c r="X35" s="13"/>
      <c r="Y35" s="13"/>
      <c r="Z35" s="13"/>
      <c r="AA35" s="13"/>
      <c r="AB35" s="6"/>
      <c r="AC35" s="6"/>
    </row>
    <row r="36" spans="1:29" s="5" customFormat="1" ht="15.6" customHeight="1" x14ac:dyDescent="0.25">
      <c r="A36" s="5" t="s">
        <v>62</v>
      </c>
      <c r="B36" s="29">
        <v>428</v>
      </c>
      <c r="C36" s="29">
        <v>292</v>
      </c>
      <c r="E36" s="13"/>
      <c r="F36" s="13"/>
      <c r="G36" s="13"/>
      <c r="H36" s="13"/>
      <c r="I36" s="13"/>
      <c r="K36" s="29">
        <v>256</v>
      </c>
      <c r="L36" s="29">
        <v>728</v>
      </c>
      <c r="M36" s="13"/>
      <c r="N36" s="13"/>
      <c r="O36" s="29">
        <v>78</v>
      </c>
      <c r="P36" s="29">
        <v>152</v>
      </c>
      <c r="Q36" s="13"/>
      <c r="R36" s="29">
        <v>292</v>
      </c>
      <c r="S36" s="13"/>
      <c r="T36" s="13"/>
      <c r="V36" s="13"/>
      <c r="W36" s="13"/>
      <c r="X36" s="13"/>
      <c r="Y36" s="13"/>
      <c r="Z36" s="13"/>
      <c r="AA36" s="13"/>
      <c r="AB36" s="6"/>
      <c r="AC36" s="6"/>
    </row>
    <row r="37" spans="1:29" s="5" customFormat="1" ht="15.6" customHeight="1" x14ac:dyDescent="0.25">
      <c r="A37" s="1" t="s">
        <v>83</v>
      </c>
      <c r="E37" s="13"/>
      <c r="F37" s="13"/>
      <c r="G37" s="13"/>
      <c r="H37" s="14"/>
      <c r="I37" s="14"/>
      <c r="M37" s="13"/>
      <c r="N37" s="13"/>
      <c r="Q37" s="13"/>
      <c r="S37" s="14"/>
      <c r="T37" s="13"/>
      <c r="V37" s="14"/>
      <c r="W37" s="13"/>
      <c r="X37" s="13"/>
      <c r="Y37" s="13"/>
      <c r="Z37" s="13"/>
      <c r="AA37" s="13"/>
      <c r="AB37" s="6"/>
      <c r="AC37" s="9"/>
    </row>
    <row r="38" spans="1:29" s="5" customFormat="1" ht="15.6" customHeight="1" x14ac:dyDescent="0.25">
      <c r="A38" s="5" t="s">
        <v>60</v>
      </c>
      <c r="C38" s="28"/>
      <c r="E38" s="13"/>
      <c r="F38" s="13"/>
      <c r="G38" s="13"/>
      <c r="H38" s="13"/>
      <c r="I38" s="13"/>
      <c r="J38" s="13"/>
      <c r="M38" s="13"/>
      <c r="N38" s="13"/>
      <c r="Q38" s="13"/>
      <c r="S38" s="13"/>
      <c r="T38" s="13"/>
      <c r="U38" s="16"/>
      <c r="V38" s="13"/>
      <c r="W38" s="13"/>
      <c r="X38" s="13"/>
      <c r="Y38" s="13"/>
      <c r="Z38" s="13"/>
      <c r="AA38" s="13"/>
      <c r="AB38" s="6"/>
      <c r="AC38" s="6"/>
    </row>
    <row r="39" spans="1:29" s="5" customFormat="1" ht="15.6" customHeight="1" x14ac:dyDescent="0.25">
      <c r="A39" s="5" t="s">
        <v>61</v>
      </c>
      <c r="B39" s="29">
        <v>362</v>
      </c>
      <c r="C39" s="29">
        <v>441</v>
      </c>
      <c r="D39" s="13"/>
      <c r="E39" s="13"/>
      <c r="F39" s="13"/>
      <c r="G39" s="13"/>
      <c r="H39" s="13"/>
      <c r="I39" s="13"/>
      <c r="J39" s="29">
        <v>208</v>
      </c>
      <c r="K39" s="29">
        <v>586</v>
      </c>
      <c r="L39" s="29">
        <v>709</v>
      </c>
      <c r="M39" s="13"/>
      <c r="N39" s="13"/>
      <c r="O39" s="29">
        <v>165</v>
      </c>
      <c r="P39" s="29">
        <v>499</v>
      </c>
      <c r="Q39" s="13"/>
      <c r="R39" s="29">
        <v>736</v>
      </c>
      <c r="S39" s="13"/>
      <c r="T39" s="13"/>
      <c r="U39" s="29">
        <v>391</v>
      </c>
      <c r="V39" s="13"/>
      <c r="W39" s="13"/>
      <c r="X39" s="13"/>
      <c r="Y39" s="13"/>
      <c r="Z39" s="13"/>
      <c r="AA39" s="13"/>
      <c r="AB39" s="6"/>
      <c r="AC39" s="6"/>
    </row>
    <row r="40" spans="1:29" s="5" customFormat="1" ht="15.6" customHeight="1" x14ac:dyDescent="0.25">
      <c r="A40" s="5" t="s">
        <v>62</v>
      </c>
      <c r="B40" s="29">
        <v>319</v>
      </c>
      <c r="C40" s="29">
        <v>257</v>
      </c>
      <c r="D40" s="13"/>
      <c r="E40" s="13"/>
      <c r="F40" s="13"/>
      <c r="G40" s="13"/>
      <c r="H40" s="13"/>
      <c r="I40" s="13"/>
      <c r="K40" s="29">
        <v>187</v>
      </c>
      <c r="L40" s="29">
        <v>561</v>
      </c>
      <c r="M40" s="13"/>
      <c r="N40" s="13"/>
      <c r="O40" s="29">
        <v>53</v>
      </c>
      <c r="P40" s="29">
        <v>128</v>
      </c>
      <c r="Q40" s="13"/>
      <c r="R40" s="29">
        <v>342</v>
      </c>
      <c r="S40" s="13"/>
      <c r="T40" s="13"/>
      <c r="V40" s="13"/>
      <c r="W40" s="13"/>
      <c r="X40" s="13"/>
      <c r="Y40" s="13"/>
      <c r="Z40" s="13"/>
      <c r="AA40" s="13"/>
      <c r="AB40" s="6"/>
      <c r="AC40" s="6"/>
    </row>
    <row r="41" spans="1:29" s="5" customFormat="1" ht="15.6" customHeight="1" x14ac:dyDescent="0.25">
      <c r="A41" s="7" t="s">
        <v>63</v>
      </c>
      <c r="D41" s="13"/>
      <c r="E41" s="13"/>
      <c r="F41" s="13"/>
      <c r="G41" s="13"/>
      <c r="H41" s="14"/>
      <c r="I41" s="14"/>
      <c r="J41" s="13"/>
      <c r="M41" s="13"/>
      <c r="N41" s="13"/>
      <c r="Q41" s="13"/>
      <c r="S41" s="14"/>
      <c r="T41" s="13"/>
      <c r="U41" s="16"/>
      <c r="V41" s="14"/>
      <c r="W41" s="13"/>
      <c r="X41" s="13"/>
      <c r="Y41" s="13"/>
      <c r="Z41" s="13"/>
      <c r="AA41" s="13"/>
      <c r="AB41" s="6"/>
      <c r="AC41" s="9"/>
    </row>
    <row r="42" spans="1:29" s="5" customFormat="1" ht="15.6" customHeight="1" x14ac:dyDescent="0.25">
      <c r="A42" s="5" t="s">
        <v>60</v>
      </c>
      <c r="B42" s="13"/>
      <c r="C42" s="28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6"/>
      <c r="V42" s="13"/>
      <c r="W42" s="13"/>
      <c r="X42" s="13"/>
      <c r="Y42" s="13"/>
      <c r="Z42" s="13"/>
      <c r="AA42" s="13"/>
      <c r="AB42" s="6"/>
      <c r="AC42" s="6"/>
    </row>
    <row r="43" spans="1:29" s="5" customFormat="1" ht="15.6" customHeight="1" x14ac:dyDescent="0.25">
      <c r="A43" s="5" t="s">
        <v>61</v>
      </c>
      <c r="B43" s="29">
        <v>521</v>
      </c>
      <c r="C43" s="29">
        <v>578</v>
      </c>
      <c r="D43" s="13"/>
      <c r="E43" s="13"/>
      <c r="F43" s="13"/>
      <c r="G43" s="13"/>
      <c r="H43" s="13"/>
      <c r="I43" s="13"/>
      <c r="J43" s="29">
        <v>238</v>
      </c>
      <c r="K43" s="29">
        <v>608</v>
      </c>
      <c r="L43" s="29">
        <v>916</v>
      </c>
      <c r="M43" s="13"/>
      <c r="N43" s="13"/>
      <c r="O43" s="29">
        <v>207</v>
      </c>
      <c r="P43" s="29">
        <v>583</v>
      </c>
      <c r="Q43" s="13"/>
      <c r="R43" s="29">
        <v>931</v>
      </c>
      <c r="S43" s="13"/>
      <c r="T43" s="13"/>
      <c r="U43" s="29">
        <v>464</v>
      </c>
      <c r="V43" s="13"/>
      <c r="W43" s="13"/>
      <c r="X43" s="13"/>
      <c r="Y43" s="13"/>
      <c r="Z43" s="13"/>
      <c r="AA43" s="13"/>
      <c r="AB43" s="6"/>
      <c r="AC43" s="6"/>
    </row>
    <row r="44" spans="1:29" s="5" customFormat="1" ht="15.6" customHeight="1" x14ac:dyDescent="0.25">
      <c r="A44" s="5" t="s">
        <v>62</v>
      </c>
      <c r="B44" s="29">
        <v>471</v>
      </c>
      <c r="C44" s="29">
        <v>296</v>
      </c>
      <c r="D44" s="13"/>
      <c r="E44" s="13"/>
      <c r="F44" s="13"/>
      <c r="G44" s="13"/>
      <c r="H44" s="13"/>
      <c r="I44" s="13"/>
      <c r="J44" s="13"/>
      <c r="K44" s="29">
        <v>304</v>
      </c>
      <c r="L44" s="29">
        <v>807</v>
      </c>
      <c r="M44" s="13"/>
      <c r="N44" s="13"/>
      <c r="O44" s="29">
        <v>87</v>
      </c>
      <c r="P44" s="29">
        <v>172</v>
      </c>
      <c r="Q44" s="13"/>
      <c r="R44" s="29">
        <v>320</v>
      </c>
      <c r="S44" s="13"/>
      <c r="T44" s="13"/>
      <c r="U44" s="16"/>
      <c r="V44" s="13"/>
      <c r="W44" s="13"/>
      <c r="X44" s="13"/>
      <c r="Y44" s="13"/>
      <c r="Z44" s="13"/>
      <c r="AA44" s="13"/>
      <c r="AB44" s="6"/>
      <c r="AC44" s="6"/>
    </row>
    <row r="45" spans="1:29" x14ac:dyDescent="0.25">
      <c r="A45" s="30" t="s">
        <v>87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/>
      <c r="V45" s="32"/>
      <c r="W45" s="32"/>
      <c r="X45" s="32"/>
      <c r="Y45" s="32"/>
      <c r="Z45" s="32"/>
      <c r="AA45" s="32"/>
    </row>
    <row r="46" spans="1:29" x14ac:dyDescent="0.25">
      <c r="A46" s="1" t="s">
        <v>59</v>
      </c>
    </row>
    <row r="47" spans="1:29" x14ac:dyDescent="0.25">
      <c r="A47" s="5" t="s">
        <v>60</v>
      </c>
      <c r="B47" s="29">
        <v>218</v>
      </c>
      <c r="C47" s="29">
        <v>175</v>
      </c>
      <c r="D47" s="29">
        <v>76</v>
      </c>
      <c r="J47" s="29">
        <v>392</v>
      </c>
      <c r="K47" s="29">
        <v>144</v>
      </c>
      <c r="L47" s="29">
        <v>174</v>
      </c>
      <c r="O47" s="29">
        <v>87</v>
      </c>
      <c r="P47" s="29">
        <v>103</v>
      </c>
      <c r="R47" s="29">
        <v>104</v>
      </c>
      <c r="T47" s="20"/>
      <c r="U47" s="29">
        <v>162</v>
      </c>
    </row>
    <row r="48" spans="1:29" x14ac:dyDescent="0.25">
      <c r="A48" s="5" t="s">
        <v>61</v>
      </c>
      <c r="B48" s="29">
        <v>69</v>
      </c>
      <c r="C48" s="29">
        <v>69</v>
      </c>
      <c r="D48" s="20"/>
      <c r="E48" s="20"/>
      <c r="F48" s="20"/>
      <c r="G48" s="20"/>
      <c r="H48" s="20"/>
      <c r="I48" s="20"/>
      <c r="J48" s="29">
        <v>160</v>
      </c>
      <c r="K48" s="29">
        <v>84</v>
      </c>
      <c r="L48" s="29">
        <v>23</v>
      </c>
      <c r="M48" s="20"/>
      <c r="N48" s="20"/>
      <c r="O48" s="29">
        <v>70</v>
      </c>
      <c r="P48" s="29">
        <v>80</v>
      </c>
      <c r="Q48" s="20"/>
      <c r="R48" s="29">
        <v>88</v>
      </c>
      <c r="T48" s="20"/>
      <c r="U48" s="29">
        <v>104</v>
      </c>
    </row>
    <row r="49" spans="1:27" x14ac:dyDescent="0.25">
      <c r="A49" s="5" t="s">
        <v>62</v>
      </c>
      <c r="B49" s="29">
        <v>69</v>
      </c>
      <c r="C49" s="29">
        <v>69</v>
      </c>
      <c r="D49" s="20"/>
      <c r="E49" s="20"/>
      <c r="F49" s="20"/>
      <c r="G49" s="20"/>
      <c r="H49" s="20"/>
      <c r="I49" s="20"/>
      <c r="K49" s="29">
        <v>84</v>
      </c>
      <c r="L49" s="29">
        <v>23</v>
      </c>
      <c r="M49" s="20"/>
      <c r="N49" s="20"/>
      <c r="O49" s="29">
        <v>70</v>
      </c>
      <c r="P49" s="29">
        <v>80</v>
      </c>
      <c r="Q49" s="20"/>
      <c r="R49" s="29">
        <v>88</v>
      </c>
      <c r="T49" s="20"/>
      <c r="U49" s="29">
        <v>104</v>
      </c>
    </row>
    <row r="50" spans="1:27" x14ac:dyDescent="0.25">
      <c r="A50" s="1" t="s">
        <v>89</v>
      </c>
      <c r="D50" s="20"/>
      <c r="E50" s="20"/>
      <c r="F50" s="20"/>
      <c r="G50" s="20"/>
      <c r="H50" s="20"/>
      <c r="I50" s="20"/>
      <c r="M50" s="20"/>
      <c r="N50" s="20"/>
      <c r="Q50" s="20"/>
    </row>
    <row r="51" spans="1:27" x14ac:dyDescent="0.25">
      <c r="A51" s="5" t="s">
        <v>60</v>
      </c>
      <c r="B51" s="29">
        <v>304</v>
      </c>
      <c r="C51" s="29">
        <v>237</v>
      </c>
      <c r="D51" s="29">
        <v>98</v>
      </c>
      <c r="J51" s="29">
        <v>642</v>
      </c>
      <c r="K51" s="29">
        <v>215</v>
      </c>
      <c r="L51" s="29">
        <v>268</v>
      </c>
      <c r="O51" s="29">
        <v>128</v>
      </c>
      <c r="P51" s="29">
        <v>148</v>
      </c>
      <c r="R51" s="29">
        <v>170</v>
      </c>
      <c r="T51" s="20"/>
      <c r="U51" s="29">
        <v>216</v>
      </c>
    </row>
    <row r="52" spans="1:27" x14ac:dyDescent="0.25">
      <c r="A52" s="5" t="s">
        <v>61</v>
      </c>
      <c r="B52" s="29">
        <v>109</v>
      </c>
      <c r="C52" s="29">
        <v>114</v>
      </c>
      <c r="D52" s="20"/>
      <c r="E52" s="20"/>
      <c r="F52" s="20"/>
      <c r="G52" s="20"/>
      <c r="H52" s="20"/>
      <c r="I52" s="20"/>
      <c r="J52" s="29">
        <v>225</v>
      </c>
      <c r="K52" s="29">
        <v>121</v>
      </c>
      <c r="L52" s="29">
        <v>34</v>
      </c>
      <c r="M52" s="20"/>
      <c r="N52" s="20"/>
      <c r="O52" s="29">
        <v>96</v>
      </c>
      <c r="P52" s="29">
        <v>123</v>
      </c>
      <c r="Q52" s="20"/>
      <c r="R52" s="29">
        <v>144</v>
      </c>
      <c r="T52" s="20"/>
      <c r="U52" s="29">
        <v>154</v>
      </c>
    </row>
    <row r="53" spans="1:27" x14ac:dyDescent="0.25">
      <c r="A53" s="5" t="s">
        <v>62</v>
      </c>
      <c r="B53" s="29">
        <v>109</v>
      </c>
      <c r="C53" s="29">
        <v>114</v>
      </c>
      <c r="D53" s="20"/>
      <c r="E53" s="20"/>
      <c r="F53" s="20"/>
      <c r="G53" s="20"/>
      <c r="H53" s="20"/>
      <c r="I53" s="20"/>
      <c r="K53" s="29">
        <v>121</v>
      </c>
      <c r="L53" s="29">
        <v>34</v>
      </c>
      <c r="M53" s="20"/>
      <c r="N53" s="20"/>
      <c r="O53" s="29">
        <v>96</v>
      </c>
      <c r="P53" s="29">
        <v>123</v>
      </c>
      <c r="Q53" s="20"/>
      <c r="R53" s="29">
        <v>144</v>
      </c>
      <c r="T53" s="20"/>
      <c r="U53" s="29">
        <v>154</v>
      </c>
    </row>
    <row r="54" spans="1:27" x14ac:dyDescent="0.25">
      <c r="A54" s="1" t="s">
        <v>83</v>
      </c>
      <c r="D54" s="20"/>
      <c r="E54" s="20"/>
      <c r="F54" s="20"/>
      <c r="G54" s="20"/>
      <c r="H54" s="20"/>
      <c r="I54" s="20"/>
      <c r="M54" s="20"/>
      <c r="N54" s="20"/>
      <c r="Q54" s="20"/>
    </row>
    <row r="55" spans="1:27" x14ac:dyDescent="0.25">
      <c r="A55" s="5" t="s">
        <v>60</v>
      </c>
      <c r="B55" s="29">
        <v>265</v>
      </c>
      <c r="C55" s="29">
        <v>193</v>
      </c>
      <c r="D55" s="29">
        <v>97</v>
      </c>
      <c r="J55" s="29">
        <v>421</v>
      </c>
      <c r="K55" s="29">
        <v>172</v>
      </c>
      <c r="L55" s="29">
        <v>209</v>
      </c>
      <c r="O55" s="29">
        <v>106</v>
      </c>
      <c r="P55" s="29">
        <v>136</v>
      </c>
      <c r="R55" s="29">
        <v>112</v>
      </c>
      <c r="T55" s="20"/>
      <c r="U55" s="29">
        <v>209</v>
      </c>
    </row>
    <row r="56" spans="1:27" x14ac:dyDescent="0.25">
      <c r="A56" s="5" t="s">
        <v>61</v>
      </c>
      <c r="B56" s="29">
        <v>86</v>
      </c>
      <c r="C56" s="29">
        <v>81</v>
      </c>
      <c r="D56" s="20"/>
      <c r="E56" s="20"/>
      <c r="F56" s="20"/>
      <c r="G56" s="20"/>
      <c r="H56" s="20"/>
      <c r="I56" s="20"/>
      <c r="J56" s="29">
        <v>169</v>
      </c>
      <c r="K56" s="29">
        <v>93</v>
      </c>
      <c r="L56" s="29">
        <v>34</v>
      </c>
      <c r="M56" s="20"/>
      <c r="N56" s="20"/>
      <c r="O56" s="29">
        <v>92</v>
      </c>
      <c r="P56" s="29">
        <v>100</v>
      </c>
      <c r="Q56" s="20"/>
      <c r="R56" s="29">
        <v>96</v>
      </c>
      <c r="T56" s="20"/>
      <c r="U56" s="29">
        <v>146</v>
      </c>
    </row>
    <row r="57" spans="1:27" x14ac:dyDescent="0.25">
      <c r="A57" s="5" t="s">
        <v>62</v>
      </c>
      <c r="B57" s="29">
        <v>86</v>
      </c>
      <c r="C57" s="29">
        <v>81</v>
      </c>
      <c r="D57" s="20"/>
      <c r="E57" s="20"/>
      <c r="F57" s="20"/>
      <c r="G57" s="20"/>
      <c r="H57" s="20"/>
      <c r="I57" s="20"/>
      <c r="K57" s="29">
        <v>93</v>
      </c>
      <c r="L57" s="29">
        <v>34</v>
      </c>
      <c r="M57" s="20"/>
      <c r="N57" s="20"/>
      <c r="O57" s="29">
        <v>92</v>
      </c>
      <c r="P57" s="29">
        <v>100</v>
      </c>
      <c r="Q57" s="20"/>
      <c r="R57" s="29">
        <v>96</v>
      </c>
      <c r="T57" s="20"/>
      <c r="U57" s="29">
        <v>146</v>
      </c>
    </row>
    <row r="58" spans="1:27" x14ac:dyDescent="0.25">
      <c r="A58" s="7" t="s">
        <v>63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1"/>
    </row>
    <row r="59" spans="1:27" x14ac:dyDescent="0.25">
      <c r="A59" s="5" t="s">
        <v>60</v>
      </c>
      <c r="B59" s="29">
        <v>354</v>
      </c>
      <c r="C59" s="29">
        <v>258</v>
      </c>
      <c r="D59" s="29">
        <v>124</v>
      </c>
      <c r="J59" s="29">
        <v>688</v>
      </c>
      <c r="K59" s="29">
        <v>249</v>
      </c>
      <c r="L59" s="29">
        <v>312</v>
      </c>
      <c r="O59" s="29">
        <v>153</v>
      </c>
      <c r="P59" s="29">
        <v>190</v>
      </c>
      <c r="R59" s="29">
        <v>181</v>
      </c>
      <c r="T59" s="20"/>
      <c r="U59" s="29">
        <v>278</v>
      </c>
    </row>
    <row r="60" spans="1:27" x14ac:dyDescent="0.25">
      <c r="A60" s="5" t="s">
        <v>61</v>
      </c>
      <c r="B60" s="29">
        <v>132</v>
      </c>
      <c r="C60" s="29">
        <v>132</v>
      </c>
      <c r="D60" s="20"/>
      <c r="E60" s="20"/>
      <c r="F60" s="20"/>
      <c r="G60" s="20"/>
      <c r="H60" s="20"/>
      <c r="I60" s="20"/>
      <c r="J60" s="29">
        <v>239</v>
      </c>
      <c r="K60" s="29">
        <v>132</v>
      </c>
      <c r="L60" s="29">
        <v>49</v>
      </c>
      <c r="M60" s="20"/>
      <c r="N60" s="20"/>
      <c r="O60" s="29">
        <v>122</v>
      </c>
      <c r="P60" s="29">
        <v>150</v>
      </c>
      <c r="Q60" s="20"/>
      <c r="R60" s="29">
        <v>155</v>
      </c>
      <c r="T60" s="20"/>
      <c r="U60" s="29">
        <v>214</v>
      </c>
    </row>
    <row r="61" spans="1:27" x14ac:dyDescent="0.25">
      <c r="A61" s="5" t="s">
        <v>62</v>
      </c>
      <c r="B61" s="29">
        <v>132</v>
      </c>
      <c r="C61" s="29">
        <v>132</v>
      </c>
      <c r="D61" s="20"/>
      <c r="E61" s="20"/>
      <c r="F61" s="20"/>
      <c r="G61" s="20"/>
      <c r="H61" s="20"/>
      <c r="I61" s="20"/>
      <c r="J61" s="20"/>
      <c r="K61" s="29">
        <v>132</v>
      </c>
      <c r="L61" s="29">
        <v>49</v>
      </c>
      <c r="M61" s="20"/>
      <c r="N61" s="20"/>
      <c r="O61" s="29">
        <v>122</v>
      </c>
      <c r="P61" s="29">
        <v>150</v>
      </c>
      <c r="Q61" s="20"/>
      <c r="R61" s="29">
        <v>155</v>
      </c>
      <c r="T61" s="20"/>
      <c r="U61" s="29">
        <v>214</v>
      </c>
    </row>
    <row r="62" spans="1:27" x14ac:dyDescent="0.25">
      <c r="A62" s="30" t="s">
        <v>88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2"/>
      <c r="Y62" s="32"/>
      <c r="Z62" s="32"/>
      <c r="AA62" s="32"/>
    </row>
    <row r="63" spans="1:27" x14ac:dyDescent="0.25">
      <c r="A63" s="39" t="s">
        <v>59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1"/>
      <c r="Y63" s="41"/>
      <c r="Z63" s="41"/>
    </row>
    <row r="64" spans="1:27" x14ac:dyDescent="0.25">
      <c r="A64" s="42" t="s">
        <v>60</v>
      </c>
      <c r="B64" s="43">
        <f>B30+B47</f>
        <v>218</v>
      </c>
      <c r="C64" s="43">
        <f t="shared" ref="C64:D64" si="0">C30+C47</f>
        <v>175</v>
      </c>
      <c r="D64" s="43">
        <f t="shared" si="0"/>
        <v>76</v>
      </c>
      <c r="E64" s="43"/>
      <c r="F64" s="43"/>
      <c r="G64" s="43"/>
      <c r="H64" s="43"/>
      <c r="I64" s="43"/>
      <c r="J64" s="43">
        <f t="shared" ref="J64:U64" si="1">J30+J47</f>
        <v>392</v>
      </c>
      <c r="K64" s="43">
        <f t="shared" si="1"/>
        <v>144</v>
      </c>
      <c r="L64" s="43">
        <f t="shared" si="1"/>
        <v>174</v>
      </c>
      <c r="M64" s="43"/>
      <c r="N64" s="43"/>
      <c r="O64" s="43">
        <f t="shared" si="1"/>
        <v>87</v>
      </c>
      <c r="P64" s="43">
        <f t="shared" si="1"/>
        <v>103</v>
      </c>
      <c r="Q64" s="43"/>
      <c r="R64" s="43">
        <f t="shared" si="1"/>
        <v>104</v>
      </c>
      <c r="S64" s="43"/>
      <c r="T64" s="43"/>
      <c r="U64" s="43">
        <f t="shared" si="1"/>
        <v>162</v>
      </c>
      <c r="V64" s="43"/>
      <c r="W64" s="44"/>
      <c r="X64" s="45"/>
      <c r="Y64" s="45"/>
      <c r="Z64" s="45"/>
    </row>
    <row r="65" spans="1:27" x14ac:dyDescent="0.25">
      <c r="A65" s="42" t="s">
        <v>61</v>
      </c>
      <c r="B65" s="43">
        <f t="shared" ref="B65:C65" si="2">B31+B48</f>
        <v>368</v>
      </c>
      <c r="C65" s="43">
        <f t="shared" si="2"/>
        <v>481</v>
      </c>
      <c r="D65" s="43"/>
      <c r="E65" s="43"/>
      <c r="F65" s="43"/>
      <c r="G65" s="43"/>
      <c r="H65" s="43"/>
      <c r="I65" s="43"/>
      <c r="J65" s="43">
        <f t="shared" ref="J65:U65" si="3">J31+J48</f>
        <v>338</v>
      </c>
      <c r="K65" s="43">
        <f>K31+K48</f>
        <v>629</v>
      </c>
      <c r="L65" s="43">
        <f t="shared" si="3"/>
        <v>646</v>
      </c>
      <c r="M65" s="43"/>
      <c r="N65" s="43"/>
      <c r="O65" s="43">
        <f t="shared" si="3"/>
        <v>208</v>
      </c>
      <c r="P65" s="43">
        <f t="shared" si="3"/>
        <v>554</v>
      </c>
      <c r="Q65" s="43"/>
      <c r="R65" s="43">
        <f t="shared" si="3"/>
        <v>763</v>
      </c>
      <c r="S65" s="43"/>
      <c r="T65" s="43"/>
      <c r="U65" s="43">
        <f t="shared" si="3"/>
        <v>461</v>
      </c>
      <c r="V65" s="43"/>
      <c r="W65" s="44"/>
      <c r="X65" s="45"/>
      <c r="Y65" s="45"/>
      <c r="Z65" s="45"/>
    </row>
    <row r="66" spans="1:27" x14ac:dyDescent="0.25">
      <c r="A66" s="42" t="s">
        <v>62</v>
      </c>
      <c r="B66" s="43">
        <f t="shared" ref="B66:C66" si="4">B32+B49</f>
        <v>342</v>
      </c>
      <c r="C66" s="43">
        <f t="shared" si="4"/>
        <v>321</v>
      </c>
      <c r="D66" s="43"/>
      <c r="E66" s="43"/>
      <c r="F66" s="43"/>
      <c r="G66" s="43"/>
      <c r="H66" s="43"/>
      <c r="I66" s="43"/>
      <c r="J66" s="43"/>
      <c r="K66" s="43">
        <f>K32+K49</f>
        <v>226</v>
      </c>
      <c r="L66" s="43">
        <f t="shared" ref="L66:U66" si="5">L32+L49</f>
        <v>498</v>
      </c>
      <c r="M66" s="43"/>
      <c r="N66" s="43"/>
      <c r="O66" s="43">
        <f t="shared" si="5"/>
        <v>114</v>
      </c>
      <c r="P66" s="43">
        <f t="shared" si="5"/>
        <v>185</v>
      </c>
      <c r="Q66" s="43"/>
      <c r="R66" s="43">
        <f t="shared" si="5"/>
        <v>383</v>
      </c>
      <c r="S66" s="43"/>
      <c r="T66" s="43"/>
      <c r="U66" s="43">
        <f t="shared" si="5"/>
        <v>104</v>
      </c>
      <c r="V66" s="43"/>
      <c r="W66" s="44"/>
      <c r="X66" s="45"/>
      <c r="Y66" s="45"/>
      <c r="Z66" s="45"/>
    </row>
    <row r="67" spans="1:27" x14ac:dyDescent="0.25">
      <c r="A67" s="46" t="s">
        <v>89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4"/>
      <c r="X67" s="45"/>
      <c r="Y67" s="45"/>
      <c r="Z67" s="45"/>
    </row>
    <row r="68" spans="1:27" x14ac:dyDescent="0.25">
      <c r="A68" s="42" t="s">
        <v>60</v>
      </c>
      <c r="B68" s="43">
        <f t="shared" ref="B68:D68" si="6">B34+B51</f>
        <v>304</v>
      </c>
      <c r="C68" s="43">
        <f t="shared" si="6"/>
        <v>237</v>
      </c>
      <c r="D68" s="43">
        <f t="shared" si="6"/>
        <v>98</v>
      </c>
      <c r="E68" s="43"/>
      <c r="F68" s="43"/>
      <c r="G68" s="43"/>
      <c r="H68" s="43"/>
      <c r="I68" s="43"/>
      <c r="J68" s="43">
        <f t="shared" ref="J68:U68" si="7">J34+J51</f>
        <v>642</v>
      </c>
      <c r="K68" s="43">
        <f t="shared" si="7"/>
        <v>215</v>
      </c>
      <c r="L68" s="43">
        <f t="shared" si="7"/>
        <v>268</v>
      </c>
      <c r="M68" s="43"/>
      <c r="N68" s="43"/>
      <c r="O68" s="43">
        <f t="shared" si="7"/>
        <v>128</v>
      </c>
      <c r="P68" s="43">
        <f t="shared" si="7"/>
        <v>148</v>
      </c>
      <c r="Q68" s="43"/>
      <c r="R68" s="43">
        <f t="shared" si="7"/>
        <v>170</v>
      </c>
      <c r="S68" s="43"/>
      <c r="T68" s="43"/>
      <c r="U68" s="43">
        <f t="shared" si="7"/>
        <v>216</v>
      </c>
      <c r="V68" s="43"/>
      <c r="W68" s="44"/>
      <c r="X68" s="45"/>
      <c r="Y68" s="45"/>
      <c r="Z68" s="45"/>
    </row>
    <row r="69" spans="1:27" x14ac:dyDescent="0.25">
      <c r="A69" s="42" t="s">
        <v>61</v>
      </c>
      <c r="B69" s="43">
        <f t="shared" ref="B69:C69" si="8">B35+B52</f>
        <v>572</v>
      </c>
      <c r="C69" s="43">
        <f t="shared" si="8"/>
        <v>668</v>
      </c>
      <c r="D69" s="43"/>
      <c r="E69" s="43"/>
      <c r="F69" s="43"/>
      <c r="G69" s="43"/>
      <c r="H69" s="43"/>
      <c r="I69" s="43"/>
      <c r="J69" s="43">
        <f t="shared" ref="J69:U69" si="9">J35+J52</f>
        <v>442</v>
      </c>
      <c r="K69" s="43">
        <f t="shared" si="9"/>
        <v>702</v>
      </c>
      <c r="L69" s="43">
        <f t="shared" si="9"/>
        <v>879</v>
      </c>
      <c r="M69" s="43"/>
      <c r="N69" s="43"/>
      <c r="O69" s="43">
        <f t="shared" si="9"/>
        <v>281</v>
      </c>
      <c r="P69" s="43">
        <f t="shared" si="9"/>
        <v>687</v>
      </c>
      <c r="Q69" s="43"/>
      <c r="R69" s="43">
        <f t="shared" si="9"/>
        <v>1026</v>
      </c>
      <c r="S69" s="43"/>
      <c r="T69" s="43"/>
      <c r="U69" s="43">
        <f t="shared" si="9"/>
        <v>593</v>
      </c>
      <c r="V69" s="43"/>
      <c r="W69" s="44"/>
      <c r="X69" s="45"/>
      <c r="Y69" s="45"/>
      <c r="Z69" s="45"/>
    </row>
    <row r="70" spans="1:27" x14ac:dyDescent="0.25">
      <c r="A70" s="42" t="s">
        <v>62</v>
      </c>
      <c r="B70" s="43">
        <f t="shared" ref="B70:C70" si="10">B36+B53</f>
        <v>537</v>
      </c>
      <c r="C70" s="43">
        <f t="shared" si="10"/>
        <v>406</v>
      </c>
      <c r="D70" s="43"/>
      <c r="E70" s="43"/>
      <c r="F70" s="43"/>
      <c r="G70" s="43"/>
      <c r="H70" s="43"/>
      <c r="I70" s="43"/>
      <c r="J70" s="43"/>
      <c r="K70" s="43">
        <f t="shared" ref="K70:U70" si="11">K36+K53</f>
        <v>377</v>
      </c>
      <c r="L70" s="43">
        <f t="shared" si="11"/>
        <v>762</v>
      </c>
      <c r="M70" s="43"/>
      <c r="N70" s="43"/>
      <c r="O70" s="43">
        <f t="shared" si="11"/>
        <v>174</v>
      </c>
      <c r="P70" s="43">
        <f t="shared" si="11"/>
        <v>275</v>
      </c>
      <c r="Q70" s="43"/>
      <c r="R70" s="43">
        <f t="shared" si="11"/>
        <v>436</v>
      </c>
      <c r="S70" s="43"/>
      <c r="T70" s="43"/>
      <c r="U70" s="43">
        <f t="shared" si="11"/>
        <v>154</v>
      </c>
      <c r="V70" s="43"/>
      <c r="W70" s="44"/>
      <c r="X70" s="45"/>
      <c r="Y70" s="45"/>
      <c r="Z70" s="45"/>
    </row>
    <row r="71" spans="1:27" x14ac:dyDescent="0.25">
      <c r="A71" s="46" t="s">
        <v>83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4"/>
      <c r="X71" s="45"/>
      <c r="Y71" s="45"/>
      <c r="Z71" s="45"/>
    </row>
    <row r="72" spans="1:27" x14ac:dyDescent="0.25">
      <c r="A72" s="42" t="s">
        <v>60</v>
      </c>
      <c r="B72" s="43">
        <f t="shared" ref="B72:D72" si="12">B38+B55</f>
        <v>265</v>
      </c>
      <c r="C72" s="43">
        <f t="shared" si="12"/>
        <v>193</v>
      </c>
      <c r="D72" s="43">
        <f t="shared" si="12"/>
        <v>97</v>
      </c>
      <c r="E72" s="43"/>
      <c r="F72" s="43"/>
      <c r="G72" s="43"/>
      <c r="H72" s="43"/>
      <c r="I72" s="43"/>
      <c r="J72" s="43">
        <f t="shared" ref="J72:U72" si="13">J38+J55</f>
        <v>421</v>
      </c>
      <c r="K72" s="43">
        <f t="shared" si="13"/>
        <v>172</v>
      </c>
      <c r="L72" s="43">
        <f t="shared" si="13"/>
        <v>209</v>
      </c>
      <c r="M72" s="43"/>
      <c r="N72" s="43"/>
      <c r="O72" s="43">
        <f t="shared" si="13"/>
        <v>106</v>
      </c>
      <c r="P72" s="43">
        <f t="shared" si="13"/>
        <v>136</v>
      </c>
      <c r="Q72" s="43"/>
      <c r="R72" s="43">
        <f t="shared" si="13"/>
        <v>112</v>
      </c>
      <c r="S72" s="43"/>
      <c r="T72" s="43"/>
      <c r="U72" s="43">
        <f t="shared" si="13"/>
        <v>209</v>
      </c>
      <c r="V72" s="47"/>
      <c r="W72" s="45"/>
      <c r="X72" s="45"/>
      <c r="Y72" s="45"/>
      <c r="Z72" s="45"/>
    </row>
    <row r="73" spans="1:27" x14ac:dyDescent="0.25">
      <c r="A73" s="42" t="s">
        <v>61</v>
      </c>
      <c r="B73" s="43">
        <f t="shared" ref="B73:C73" si="14">B39+B56</f>
        <v>448</v>
      </c>
      <c r="C73" s="43">
        <f t="shared" si="14"/>
        <v>522</v>
      </c>
      <c r="D73" s="43"/>
      <c r="E73" s="43"/>
      <c r="F73" s="43"/>
      <c r="G73" s="43"/>
      <c r="H73" s="43"/>
      <c r="I73" s="43"/>
      <c r="J73" s="43">
        <f t="shared" ref="J73:U73" si="15">J39+J56</f>
        <v>377</v>
      </c>
      <c r="K73" s="43">
        <f t="shared" si="15"/>
        <v>679</v>
      </c>
      <c r="L73" s="43">
        <f t="shared" si="15"/>
        <v>743</v>
      </c>
      <c r="M73" s="43"/>
      <c r="N73" s="43"/>
      <c r="O73" s="43">
        <f t="shared" si="15"/>
        <v>257</v>
      </c>
      <c r="P73" s="43">
        <f t="shared" si="15"/>
        <v>599</v>
      </c>
      <c r="Q73" s="43"/>
      <c r="R73" s="43">
        <f t="shared" si="15"/>
        <v>832</v>
      </c>
      <c r="S73" s="43"/>
      <c r="T73" s="43"/>
      <c r="U73" s="43">
        <f t="shared" si="15"/>
        <v>537</v>
      </c>
      <c r="V73" s="47"/>
      <c r="W73" s="45"/>
      <c r="X73" s="45"/>
      <c r="Y73" s="45"/>
      <c r="Z73" s="45"/>
    </row>
    <row r="74" spans="1:27" x14ac:dyDescent="0.25">
      <c r="A74" s="42" t="s">
        <v>62</v>
      </c>
      <c r="B74" s="43">
        <f t="shared" ref="B74:C74" si="16">B40+B57</f>
        <v>405</v>
      </c>
      <c r="C74" s="43">
        <f t="shared" si="16"/>
        <v>338</v>
      </c>
      <c r="D74" s="43"/>
      <c r="E74" s="43"/>
      <c r="F74" s="43"/>
      <c r="G74" s="43"/>
      <c r="H74" s="43"/>
      <c r="I74" s="43"/>
      <c r="J74" s="43"/>
      <c r="K74" s="43">
        <f t="shared" ref="K74:U74" si="17">K40+K57</f>
        <v>280</v>
      </c>
      <c r="L74" s="43">
        <f t="shared" si="17"/>
        <v>595</v>
      </c>
      <c r="M74" s="43"/>
      <c r="N74" s="43"/>
      <c r="O74" s="43">
        <f t="shared" si="17"/>
        <v>145</v>
      </c>
      <c r="P74" s="43">
        <f t="shared" si="17"/>
        <v>228</v>
      </c>
      <c r="Q74" s="43"/>
      <c r="R74" s="43">
        <f t="shared" si="17"/>
        <v>438</v>
      </c>
      <c r="S74" s="43"/>
      <c r="T74" s="43"/>
      <c r="U74" s="43">
        <f t="shared" si="17"/>
        <v>146</v>
      </c>
      <c r="V74" s="47"/>
      <c r="W74" s="45"/>
      <c r="X74" s="45"/>
      <c r="Y74" s="45"/>
      <c r="Z74" s="45"/>
    </row>
    <row r="75" spans="1:27" x14ac:dyDescent="0.25">
      <c r="A75" s="48" t="s">
        <v>63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4"/>
      <c r="X75" s="45"/>
      <c r="Y75" s="45"/>
      <c r="Z75" s="45"/>
    </row>
    <row r="76" spans="1:27" x14ac:dyDescent="0.25">
      <c r="A76" s="42" t="s">
        <v>60</v>
      </c>
      <c r="B76" s="43">
        <f t="shared" ref="B76:D76" si="18">B42+B59</f>
        <v>354</v>
      </c>
      <c r="C76" s="43">
        <f t="shared" si="18"/>
        <v>258</v>
      </c>
      <c r="D76" s="43">
        <f t="shared" si="18"/>
        <v>124</v>
      </c>
      <c r="E76" s="43"/>
      <c r="F76" s="43"/>
      <c r="G76" s="43"/>
      <c r="H76" s="43"/>
      <c r="I76" s="43"/>
      <c r="J76" s="43">
        <f t="shared" ref="J76:U76" si="19">J42+J59</f>
        <v>688</v>
      </c>
      <c r="K76" s="43">
        <f t="shared" si="19"/>
        <v>249</v>
      </c>
      <c r="L76" s="43">
        <f t="shared" si="19"/>
        <v>312</v>
      </c>
      <c r="M76" s="43"/>
      <c r="N76" s="43"/>
      <c r="O76" s="43">
        <f t="shared" si="19"/>
        <v>153</v>
      </c>
      <c r="P76" s="43">
        <f t="shared" si="19"/>
        <v>190</v>
      </c>
      <c r="Q76" s="43"/>
      <c r="R76" s="43">
        <f t="shared" si="19"/>
        <v>181</v>
      </c>
      <c r="S76" s="43"/>
      <c r="T76" s="43"/>
      <c r="U76" s="43">
        <f t="shared" si="19"/>
        <v>278</v>
      </c>
      <c r="V76" s="47"/>
      <c r="W76" s="45"/>
      <c r="X76" s="45"/>
      <c r="Y76" s="45"/>
      <c r="Z76" s="45"/>
    </row>
    <row r="77" spans="1:27" x14ac:dyDescent="0.25">
      <c r="A77" s="42" t="s">
        <v>61</v>
      </c>
      <c r="B77" s="43">
        <f t="shared" ref="B77:C77" si="20">B43+B60</f>
        <v>653</v>
      </c>
      <c r="C77" s="43">
        <f t="shared" si="20"/>
        <v>710</v>
      </c>
      <c r="D77" s="43"/>
      <c r="E77" s="43"/>
      <c r="F77" s="43"/>
      <c r="G77" s="43"/>
      <c r="H77" s="43"/>
      <c r="I77" s="43"/>
      <c r="J77" s="43">
        <f t="shared" ref="J77:U77" si="21">J43+J60</f>
        <v>477</v>
      </c>
      <c r="K77" s="43">
        <f t="shared" si="21"/>
        <v>740</v>
      </c>
      <c r="L77" s="43">
        <f t="shared" si="21"/>
        <v>965</v>
      </c>
      <c r="M77" s="43"/>
      <c r="N77" s="43"/>
      <c r="O77" s="43">
        <f t="shared" si="21"/>
        <v>329</v>
      </c>
      <c r="P77" s="43">
        <f t="shared" si="21"/>
        <v>733</v>
      </c>
      <c r="Q77" s="43"/>
      <c r="R77" s="43">
        <f t="shared" si="21"/>
        <v>1086</v>
      </c>
      <c r="S77" s="43"/>
      <c r="T77" s="43"/>
      <c r="U77" s="43">
        <f t="shared" si="21"/>
        <v>678</v>
      </c>
      <c r="V77" s="47"/>
      <c r="W77" s="45"/>
      <c r="X77" s="45"/>
      <c r="Y77" s="45"/>
      <c r="Z77" s="45"/>
    </row>
    <row r="78" spans="1:27" x14ac:dyDescent="0.25">
      <c r="A78" s="49" t="s">
        <v>62</v>
      </c>
      <c r="B78" s="50">
        <f t="shared" ref="B78:C78" si="22">B44+B61</f>
        <v>603</v>
      </c>
      <c r="C78" s="50">
        <f t="shared" si="22"/>
        <v>428</v>
      </c>
      <c r="D78" s="50"/>
      <c r="E78" s="50"/>
      <c r="F78" s="50"/>
      <c r="G78" s="50"/>
      <c r="H78" s="50"/>
      <c r="I78" s="50"/>
      <c r="J78" s="50"/>
      <c r="K78" s="50">
        <f t="shared" ref="K78:U78" si="23">K44+K61</f>
        <v>436</v>
      </c>
      <c r="L78" s="50">
        <f t="shared" si="23"/>
        <v>856</v>
      </c>
      <c r="M78" s="50"/>
      <c r="N78" s="50"/>
      <c r="O78" s="50">
        <f t="shared" si="23"/>
        <v>209</v>
      </c>
      <c r="P78" s="50">
        <f t="shared" si="23"/>
        <v>322</v>
      </c>
      <c r="Q78" s="50"/>
      <c r="R78" s="50">
        <f t="shared" si="23"/>
        <v>475</v>
      </c>
      <c r="S78" s="50"/>
      <c r="T78" s="50"/>
      <c r="U78" s="50">
        <f t="shared" si="23"/>
        <v>214</v>
      </c>
      <c r="V78" s="51"/>
      <c r="W78" s="52"/>
      <c r="X78" s="52"/>
      <c r="Y78" s="52"/>
      <c r="Z78" s="52"/>
      <c r="AA78" s="52"/>
    </row>
    <row r="79" spans="1:27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1"/>
    </row>
    <row r="80" spans="1:27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1"/>
    </row>
    <row r="81" spans="2:22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1"/>
    </row>
    <row r="82" spans="2:22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1"/>
    </row>
    <row r="83" spans="2:22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2:22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2:22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2:22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 spans="2:22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spans="2:22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spans="2:22" x14ac:dyDescent="0.25">
      <c r="U89" s="6"/>
    </row>
    <row r="90" spans="2:22" x14ac:dyDescent="0.25">
      <c r="U90" s="6"/>
    </row>
    <row r="91" spans="2:22" x14ac:dyDescent="0.25">
      <c r="U91" s="6"/>
    </row>
    <row r="92" spans="2:22" x14ac:dyDescent="0.25">
      <c r="U92" s="6"/>
    </row>
    <row r="93" spans="2:22" x14ac:dyDescent="0.25">
      <c r="U93" s="6"/>
    </row>
    <row r="94" spans="2:22" x14ac:dyDescent="0.25">
      <c r="U94" s="6"/>
    </row>
    <row r="95" spans="2:22" x14ac:dyDescent="0.25">
      <c r="U95" s="6"/>
    </row>
    <row r="96" spans="2:22" x14ac:dyDescent="0.25">
      <c r="U96" s="6"/>
    </row>
    <row r="97" spans="21:21" x14ac:dyDescent="0.25">
      <c r="U97" s="6"/>
    </row>
    <row r="98" spans="21:21" x14ac:dyDescent="0.25">
      <c r="U98" s="6"/>
    </row>
    <row r="99" spans="21:21" x14ac:dyDescent="0.25">
      <c r="U99" s="6"/>
    </row>
    <row r="100" spans="21:21" x14ac:dyDescent="0.25">
      <c r="U100" s="6"/>
    </row>
    <row r="101" spans="21:21" x14ac:dyDescent="0.25">
      <c r="U101" s="6"/>
    </row>
    <row r="102" spans="21:21" x14ac:dyDescent="0.25">
      <c r="U102" s="6"/>
    </row>
    <row r="103" spans="21:21" x14ac:dyDescent="0.25">
      <c r="U103" s="6"/>
    </row>
    <row r="104" spans="21:21" x14ac:dyDescent="0.25">
      <c r="U104" s="6"/>
    </row>
    <row r="105" spans="21:21" x14ac:dyDescent="0.25">
      <c r="U105" s="6"/>
    </row>
    <row r="106" spans="21:21" x14ac:dyDescent="0.25">
      <c r="U106" s="6"/>
    </row>
    <row r="107" spans="21:21" x14ac:dyDescent="0.25">
      <c r="U107" s="6"/>
    </row>
  </sheetData>
  <sortState xmlns:xlrd2="http://schemas.microsoft.com/office/spreadsheetml/2017/richdata2" ref="D60:G67">
    <sortCondition ref="D60"/>
  </sortState>
  <conditionalFormatting sqref="B83:V88">
    <cfRule type="cellIs" dxfId="0" priority="1" operator="notEqual">
      <formula>0</formula>
    </cfRule>
    <cfRule type="cellIs" priority="2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/>
  </sheetViews>
  <sheetFormatPr defaultRowHeight="15" x14ac:dyDescent="0.25"/>
  <cols>
    <col min="3" max="3" width="15.42578125" bestFit="1" customWidth="1"/>
    <col min="4" max="4" width="6.5703125" bestFit="1" customWidth="1"/>
  </cols>
  <sheetData>
    <row r="1" spans="1:4" x14ac:dyDescent="0.25">
      <c r="A1" s="3" t="s">
        <v>76</v>
      </c>
    </row>
    <row r="2" spans="1:4" x14ac:dyDescent="0.25">
      <c r="A2" t="s">
        <v>84</v>
      </c>
    </row>
    <row r="4" spans="1:4" x14ac:dyDescent="0.25">
      <c r="C4" t="s">
        <v>75</v>
      </c>
      <c r="D4" t="s">
        <v>74</v>
      </c>
    </row>
    <row r="5" spans="1:4" x14ac:dyDescent="0.25">
      <c r="B5" t="s">
        <v>32</v>
      </c>
      <c r="C5" s="24">
        <v>1.96</v>
      </c>
      <c r="D5" t="s">
        <v>73</v>
      </c>
    </row>
    <row r="6" spans="1:4" x14ac:dyDescent="0.25">
      <c r="B6" t="s">
        <v>35</v>
      </c>
      <c r="C6" s="24">
        <v>27.1</v>
      </c>
      <c r="D6" t="s">
        <v>72</v>
      </c>
    </row>
    <row r="7" spans="1:4" x14ac:dyDescent="0.25">
      <c r="B7" t="s">
        <v>37</v>
      </c>
      <c r="C7" s="24">
        <v>7.46</v>
      </c>
      <c r="D7" t="s">
        <v>71</v>
      </c>
    </row>
    <row r="8" spans="1:4" x14ac:dyDescent="0.25">
      <c r="B8" t="s">
        <v>34</v>
      </c>
      <c r="C8" s="24">
        <v>7.65</v>
      </c>
      <c r="D8" t="s">
        <v>70</v>
      </c>
    </row>
    <row r="9" spans="1:4" x14ac:dyDescent="0.25">
      <c r="B9" t="s">
        <v>43</v>
      </c>
      <c r="C9" s="24">
        <v>308</v>
      </c>
      <c r="D9" t="s">
        <v>69</v>
      </c>
    </row>
    <row r="10" spans="1:4" x14ac:dyDescent="0.25">
      <c r="B10" t="s">
        <v>50</v>
      </c>
      <c r="C10" s="24">
        <v>4.13</v>
      </c>
      <c r="D10" t="s">
        <v>68</v>
      </c>
    </row>
    <row r="11" spans="1:4" x14ac:dyDescent="0.25">
      <c r="B11" t="s">
        <v>52</v>
      </c>
      <c r="C11" s="24">
        <v>4.43</v>
      </c>
      <c r="D11" t="s">
        <v>67</v>
      </c>
    </row>
    <row r="12" spans="1:4" x14ac:dyDescent="0.25">
      <c r="B12" t="s">
        <v>53</v>
      </c>
      <c r="C12" s="24">
        <v>9.3000000000000007</v>
      </c>
      <c r="D12" t="s">
        <v>66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Info</vt:lpstr>
      <vt:lpstr>Data</vt:lpstr>
      <vt:lpstr>Exchange rates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Storms Berenice M L</dc:creator>
  <cp:lastModifiedBy>Penne Tess</cp:lastModifiedBy>
  <dcterms:created xsi:type="dcterms:W3CDTF">2015-02-18T08:13:00Z</dcterms:created>
  <dcterms:modified xsi:type="dcterms:W3CDTF">2020-06-11T14:38:53Z</dcterms:modified>
</cp:coreProperties>
</file>